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ustin Armstrong\Desktop\"/>
    </mc:Choice>
  </mc:AlternateContent>
  <bookViews>
    <workbookView xWindow="0" yWindow="0" windowWidth="28800" windowHeight="12435"/>
  </bookViews>
  <sheets>
    <sheet name="Power Rental Pricing" sheetId="1" r:id="rId1"/>
    <sheet name="Data Table" sheetId="3" state="veryHidden" r:id="rId2"/>
  </sheets>
  <externalReferences>
    <externalReference r:id="rId3"/>
  </externalReferences>
  <definedNames>
    <definedName name="AVC_Rate">'[1]Data Table'!$H:$H</definedName>
    <definedName name="location_num">'[1]Pricing Discussion'!$F$5</definedName>
    <definedName name="PSAV_Rate">'[1]Data Table'!$I:$I</definedName>
    <definedName name="Total_WAvg">'[1]Data Table'!$K:$K</definedName>
    <definedName name="TTM_Revenue">'[1]Data Table'!$E:$E</definedName>
  </definedNames>
  <calcPr calcId="152511"/>
</workbook>
</file>

<file path=xl/calcChain.xml><?xml version="1.0" encoding="utf-8"?>
<calcChain xmlns="http://schemas.openxmlformats.org/spreadsheetml/2006/main">
  <c r="G13" i="1" l="1"/>
  <c r="G14" i="1" l="1"/>
  <c r="G12" i="1"/>
</calcChain>
</file>

<file path=xl/sharedStrings.xml><?xml version="1.0" encoding="utf-8"?>
<sst xmlns="http://schemas.openxmlformats.org/spreadsheetml/2006/main" count="542" uniqueCount="225">
  <si>
    <t>Location Name</t>
  </si>
  <si>
    <t>Pivot Table</t>
  </si>
  <si>
    <t>PSAV Location Number</t>
  </si>
  <si>
    <t>PSAV Loc#</t>
  </si>
  <si>
    <t>Current Rate</t>
  </si>
  <si>
    <t>Shure U UHF Wireless Combo Microphone</t>
  </si>
  <si>
    <t>Receiver Single Ch UHF</t>
  </si>
  <si>
    <t>Eiki LC-X80 LCD Projector 6500 Lumens</t>
  </si>
  <si>
    <t>Event LCD Proj 4000-6500 Lumen</t>
  </si>
  <si>
    <t>13x16 Black Velour Drape Panel</t>
  </si>
  <si>
    <t>Velour Panel 16X13 Black</t>
  </si>
  <si>
    <t>5' Moon Balloon w/ pole mount</t>
  </si>
  <si>
    <t>Balloon Light - Moon</t>
  </si>
  <si>
    <t>Eiki LC-X800 LCD Projector 12K Lumens</t>
  </si>
  <si>
    <t>Event LCD Proj 12000-14000 Lumens</t>
  </si>
  <si>
    <t>2 Speaker JBL EON Sound System</t>
  </si>
  <si>
    <t>2 Speaker Sound System</t>
  </si>
  <si>
    <t>Barco Screen Pro II HD/w enhanced option Switcher 1 Screen</t>
  </si>
  <si>
    <t>Event Video Switching Scaling 8x1</t>
  </si>
  <si>
    <t>Eiki LC-XB43N LCD Projector W/DVI 4500 Lumens</t>
  </si>
  <si>
    <t>Eiki LC-X8 LCD Projector 10K Lumens</t>
  </si>
  <si>
    <t>Event LCD Proj 9000-11500 Lumen</t>
  </si>
  <si>
    <t>2 Speaker QSC K-12 Sound System</t>
  </si>
  <si>
    <t>Martin Mac 550 Light</t>
  </si>
  <si>
    <t>Moving Head Spot Fixture 400-700w</t>
  </si>
  <si>
    <t>10.5X14 Truss Screen Package</t>
  </si>
  <si>
    <t>10'6" x 14' Screen Kit</t>
  </si>
  <si>
    <t>Source 4 Ellipsoidal Fixture</t>
  </si>
  <si>
    <t>Leko 19-36 Degree Source 4</t>
  </si>
  <si>
    <t>AC extension cord with multi strip</t>
  </si>
  <si>
    <t>Extension Cord w/ Power Strip</t>
  </si>
  <si>
    <t/>
  </si>
  <si>
    <t>Technician To Set/Strike</t>
  </si>
  <si>
    <t>Meeting Room Projector Package</t>
  </si>
  <si>
    <t>Projector Support Package</t>
  </si>
  <si>
    <t>Flip Chart Package</t>
  </si>
  <si>
    <t>Post-It Flip Chart Package</t>
  </si>
  <si>
    <t>AAVC Current Rate</t>
  </si>
  <si>
    <t>PSAV Proposed</t>
  </si>
  <si>
    <t>Audio</t>
  </si>
  <si>
    <t>Cable</t>
  </si>
  <si>
    <t>Computer</t>
  </si>
  <si>
    <t>Consumable</t>
  </si>
  <si>
    <t>General AV</t>
  </si>
  <si>
    <t>HSIA</t>
  </si>
  <si>
    <t>Lighting</t>
  </si>
  <si>
    <t>Package</t>
  </si>
  <si>
    <t>Power</t>
  </si>
  <si>
    <t>Rigging</t>
  </si>
  <si>
    <t>Video</t>
  </si>
  <si>
    <t>AV Labor</t>
  </si>
  <si>
    <t>UnMapped</t>
  </si>
  <si>
    <t>AAVC Item</t>
  </si>
  <si>
    <t>SubClass</t>
  </si>
  <si>
    <t>Custom Category</t>
  </si>
  <si>
    <t>Custom Category 2</t>
  </si>
  <si>
    <t>April 2015 TTM Revenue</t>
  </si>
  <si>
    <t>April 2015 TTM Qty</t>
  </si>
  <si>
    <t>AER</t>
  </si>
  <si>
    <t>inc_%</t>
  </si>
  <si>
    <t>Total Wavg $$</t>
  </si>
  <si>
    <t>Proposed WG</t>
  </si>
  <si>
    <t>LCD Projector Package - Eiki 4500 Lumens</t>
  </si>
  <si>
    <t>Set / Strike</t>
  </si>
  <si>
    <t>Labor/SC</t>
  </si>
  <si>
    <t>AV Equipment</t>
  </si>
  <si>
    <t>Rigger</t>
  </si>
  <si>
    <t>Rigger To Set/Strike</t>
  </si>
  <si>
    <t>Select Services</t>
  </si>
  <si>
    <t>General AV Technician</t>
  </si>
  <si>
    <t>AV Utility</t>
  </si>
  <si>
    <t>Audio Engineer A1</t>
  </si>
  <si>
    <t>Video Engineer</t>
  </si>
  <si>
    <t>55" LED Monitor 1080P, Samsung Commercial Series</t>
  </si>
  <si>
    <t>Monitor 55" LED</t>
  </si>
  <si>
    <t>32' 220v Electrical Prostar Chain Motor</t>
  </si>
  <si>
    <t>Rigging Point Package</t>
  </si>
  <si>
    <t>Lighting Engineer L1</t>
  </si>
  <si>
    <t>Lighting Designer</t>
  </si>
  <si>
    <t>LED Par 38  Fixture Elation OPTI TRI PAR 3w</t>
  </si>
  <si>
    <t>LED Accent Light</t>
  </si>
  <si>
    <t>Support Package for Client's Projector w/stand</t>
  </si>
  <si>
    <t>55" LED Monitor 1080P</t>
  </si>
  <si>
    <t>Colorkinetics Color Blaze 48 or 72 LED Lighting Fixture</t>
  </si>
  <si>
    <t>LED Strip Light</t>
  </si>
  <si>
    <t>Flipchart Package</t>
  </si>
  <si>
    <t>Notebook Computer</t>
  </si>
  <si>
    <t>Laptop Computer i7</t>
  </si>
  <si>
    <t>Camera Operator</t>
  </si>
  <si>
    <t>Video Camera Operator</t>
  </si>
  <si>
    <t>Support Package for Client's Projector w/cart</t>
  </si>
  <si>
    <t>Head Rigger</t>
  </si>
  <si>
    <t>Lead Rigger</t>
  </si>
  <si>
    <t>Audio Assistant A2</t>
  </si>
  <si>
    <t>Audio Engineer A2</t>
  </si>
  <si>
    <t>Thomas General Duty 1x1x10 Box Truss</t>
  </si>
  <si>
    <t>Box Truss 12X12 - 10'</t>
  </si>
  <si>
    <t>4 Speaker EAW Sound System</t>
  </si>
  <si>
    <t>Project Manager</t>
  </si>
  <si>
    <t>7.5X10 Deluxe Screen Package</t>
  </si>
  <si>
    <t>7'6"x10' Screen Kit</t>
  </si>
  <si>
    <t>4 Speaker JBL EON Sound System</t>
  </si>
  <si>
    <t>1Phase 30a Edison Distribution Panel</t>
  </si>
  <si>
    <t>AC Power Distro 30A 120V</t>
  </si>
  <si>
    <t>JBL EON Black 15G2 Powered Speaker</t>
  </si>
  <si>
    <t>Self-Powered Speaker 12"-15"</t>
  </si>
  <si>
    <t>Shure UR UHF Wireless Combo Microphone</t>
  </si>
  <si>
    <t>Shure UR UHF Wireless Microphone Kit (x3 DUAL) with Antenna Distro</t>
  </si>
  <si>
    <t>9X12 Deluxe Screen Package</t>
  </si>
  <si>
    <t>9'X12' Screen Kit</t>
  </si>
  <si>
    <t>Shure MX418D-C Gooseneck Table Microphone</t>
  </si>
  <si>
    <t>Gooseneck Microphone</t>
  </si>
  <si>
    <t>Electrician</t>
  </si>
  <si>
    <t>Electrician To Set/Strike</t>
  </si>
  <si>
    <t>Audio Laptop Sound Port</t>
  </si>
  <si>
    <t>Direct Box Passive</t>
  </si>
  <si>
    <t>Flipchart Packagewith Self Adhesive Pad</t>
  </si>
  <si>
    <t>D55WSL Camera Package</t>
  </si>
  <si>
    <t>DID Telephone Line</t>
  </si>
  <si>
    <t>Line Charge</t>
  </si>
  <si>
    <t>Christie HD10K-M 3-Chip DLP Projector</t>
  </si>
  <si>
    <t>Event DLP-3 Proj HD 9000-12000</t>
  </si>
  <si>
    <t>LCD Projector Package - Eiki 2700 Lumen</t>
  </si>
  <si>
    <t>1/4 Ton Rig Motor</t>
  </si>
  <si>
    <t>Chain Motor 1/4 Ton</t>
  </si>
  <si>
    <t>Laser Printer Color</t>
  </si>
  <si>
    <t>Printer Color Laser</t>
  </si>
  <si>
    <t>100' 2/0 Feeder Cable</t>
  </si>
  <si>
    <t>Cam-Cam Black 2O - 100'</t>
  </si>
  <si>
    <t>4 Speaker QSC K-12 Sound System</t>
  </si>
  <si>
    <t>Small Patio Lighting Package</t>
  </si>
  <si>
    <t>13x16 White Drape Panel</t>
  </si>
  <si>
    <t>Velour Panel 16X13 White</t>
  </si>
  <si>
    <t>Rigging Supervisor</t>
  </si>
  <si>
    <t>Copier Color</t>
  </si>
  <si>
    <t>Copier Standard</t>
  </si>
  <si>
    <t>Barco HD20 FLM DLP Projector</t>
  </si>
  <si>
    <t>Event DLP-3 Proj HD 15000-20000</t>
  </si>
  <si>
    <t>Shure MX418SE/S Gooseneck Podium Microphone</t>
  </si>
  <si>
    <t>Rigging Point Hardware Package</t>
  </si>
  <si>
    <t>5' Black Tripod Easel</t>
  </si>
  <si>
    <t>Sign Easel</t>
  </si>
  <si>
    <t>30' 220v Electrical Chain Motor</t>
  </si>
  <si>
    <t>Chain Motor 1 Ton</t>
  </si>
  <si>
    <t>Allen&amp;Heath 14ch Console ZED 14 (6 XLR)</t>
  </si>
  <si>
    <t>Mixer 12-16 Ch Non Powered</t>
  </si>
  <si>
    <t>Podium Mic Package</t>
  </si>
  <si>
    <t>Podium Microphone Package  - House Sound</t>
  </si>
  <si>
    <t>JBL VRX Line Array Package (6 mains, 2 subs, 2 amps)</t>
  </si>
  <si>
    <t>Master Electrician</t>
  </si>
  <si>
    <t>Projectionist</t>
  </si>
  <si>
    <t>Projectionist To Show</t>
  </si>
  <si>
    <t>2 Speaker EAW Sound Systems</t>
  </si>
  <si>
    <t>Support Package for Client's Projector (No Screen)</t>
  </si>
  <si>
    <t>0.8 Lens for LC-X80/85/HDT-700(.827)</t>
  </si>
  <si>
    <t>LCD Projector Lens .8:1</t>
  </si>
  <si>
    <t>QSC K12 Powered Speaker</t>
  </si>
  <si>
    <t>19' Scissor Lift</t>
  </si>
  <si>
    <t>Lift 19' Scissor</t>
  </si>
  <si>
    <t>Lighting Tech L2</t>
  </si>
  <si>
    <t>Lighting Technician To Show</t>
  </si>
  <si>
    <t>Hog 1000 Scene Controller</t>
  </si>
  <si>
    <t>Moving Light Controller 1024 Ch DMX</t>
  </si>
  <si>
    <t>Playback Pro Plus IA3 Laptop (Mid 2012/15"/No Optical Drive)</t>
  </si>
  <si>
    <t>Rigging Points</t>
  </si>
  <si>
    <t>Rigging Hang Point</t>
  </si>
  <si>
    <t>32" LED Monitor 1080P, Samsung ME32C</t>
  </si>
  <si>
    <t>Monitor 32" LED</t>
  </si>
  <si>
    <t>Allen&amp;Heath 16ch Console ZED 24 (16 XLR)</t>
  </si>
  <si>
    <t>Mixer 18-24 Ch Non Powered</t>
  </si>
  <si>
    <t>Polycom Conference Phone</t>
  </si>
  <si>
    <t>Conference Speaker Phone</t>
  </si>
  <si>
    <t>20' Manual Chain Hoist</t>
  </si>
  <si>
    <t>Chain Hoist 1 Ton Manual</t>
  </si>
  <si>
    <t>Single Scaffolding Package</t>
  </si>
  <si>
    <t>Shure SCM268 4ch Mixer</t>
  </si>
  <si>
    <t>Mixer 3-6 Ch Non Powered</t>
  </si>
  <si>
    <t>13x16 Grey Velour Drape Panel</t>
  </si>
  <si>
    <t>Velour Panel 16X13 Grey</t>
  </si>
  <si>
    <t>Set Technician</t>
  </si>
  <si>
    <t>Technician To Set</t>
  </si>
  <si>
    <t>4x6 Whiteboard</t>
  </si>
  <si>
    <t>White Board</t>
  </si>
  <si>
    <t>Martin Mac 700 Profile</t>
  </si>
  <si>
    <t>Graphics Designer</t>
  </si>
  <si>
    <t>Telex Intercom Wireless Kit</t>
  </si>
  <si>
    <t>ETC 24ch 2.4k Dimmer</t>
  </si>
  <si>
    <t>Lighting Dimmer 24 Ch</t>
  </si>
  <si>
    <t>Yamaha LS9-32 Digital Console</t>
  </si>
  <si>
    <t>Mixer 32 Ch Digital</t>
  </si>
  <si>
    <t>360 Instant Replay</t>
  </si>
  <si>
    <t>Digital Audio Effects Player/Recorder</t>
  </si>
  <si>
    <t>Barco 1603 System Kit</t>
  </si>
  <si>
    <t>9X16 Truss Black Velour Dress Kit (16:9)</t>
  </si>
  <si>
    <t>9'X16' Dress Kit</t>
  </si>
  <si>
    <t>Wireless Mouse and Presenter Remote w/Red Laser, VP4810 RemotePoint RF</t>
  </si>
  <si>
    <t>Wireless Mouse</t>
  </si>
  <si>
    <t>DVD Player Single Disc</t>
  </si>
  <si>
    <t>EAW SB528 Subwoofer</t>
  </si>
  <si>
    <t>Subwoofer Dual 18"</t>
  </si>
  <si>
    <t>2.5 -4.1 Christie Lens</t>
  </si>
  <si>
    <t>DLP Projector Lens 2.5-4.0:1</t>
  </si>
  <si>
    <t>JBL VRX Line Array Package (8 mains, 4 subs, 2 amps)</t>
  </si>
  <si>
    <t>Aja KiPro Kit with Hard Drive</t>
  </si>
  <si>
    <t>42" LCD Monitor TV</t>
  </si>
  <si>
    <t>Monitor 42" LCD Data</t>
  </si>
  <si>
    <t>EAW KF300E Speaker</t>
  </si>
  <si>
    <t>Main Speaker 12"-15"</t>
  </si>
  <si>
    <t>9X16 Truss Screen (16:9)</t>
  </si>
  <si>
    <t>9'X16' Screen Frame</t>
  </si>
  <si>
    <t>AV Supervisor (PM2)</t>
  </si>
  <si>
    <t>Technical Supervisor</t>
  </si>
  <si>
    <t>Light Package - Basic Beehive Patio</t>
  </si>
  <si>
    <t>13x23 Black Velour Drape Panel</t>
  </si>
  <si>
    <t>Velour Panel 22X13 Black</t>
  </si>
  <si>
    <t>PSAV Products</t>
  </si>
  <si>
    <t>Quantity</t>
  </si>
  <si>
    <t>Total Pre Tax &amp; SC%</t>
  </si>
  <si>
    <r>
      <t xml:space="preserve">Please Email your completed form to </t>
    </r>
    <r>
      <rPr>
        <i/>
        <sz val="12"/>
        <color theme="1"/>
        <rFont val="Calibri"/>
        <family val="2"/>
        <scheme val="minor"/>
      </rPr>
      <t xml:space="preserve">spwilliams@psav.com </t>
    </r>
    <r>
      <rPr>
        <sz val="12"/>
        <color theme="1"/>
        <rFont val="Calibri"/>
        <family val="2"/>
        <scheme val="minor"/>
      </rPr>
      <t>for processing.  Call 520-796-4919 for any questions or additional needs.</t>
    </r>
  </si>
  <si>
    <t>Description</t>
  </si>
  <si>
    <t>Wild Horse Pass Hotel &amp; Casino</t>
  </si>
  <si>
    <t>Company Name</t>
  </si>
  <si>
    <t>Contact Name</t>
  </si>
  <si>
    <t>Company Address</t>
  </si>
  <si>
    <t>Contact Email and Phone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</si>
</sst>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0"/>
      <name val="Arial"/>
      <family val="2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/>
  </cellStyleXfs>
  <cellXfs count="62">
    <xf numFmtId="0" fontId="0" fillId="0" borderId="0" xfId="0"/>
    <xf numFmtId="0" fontId="5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0" borderId="0" xfId="0" applyFont="1"/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center"/>
    </xf>
    <xf numFmtId="0" fontId="9" fillId="4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1" fillId="0" borderId="0" xfId="0" applyFont="1" applyBorder="1"/>
    <xf numFmtId="0" fontId="7" fillId="3" borderId="7" xfId="0" applyFont="1" applyFill="1" applyBorder="1"/>
    <xf numFmtId="0" fontId="7" fillId="3" borderId="6" xfId="0" applyFont="1" applyFill="1" applyBorder="1"/>
    <xf numFmtId="44" fontId="11" fillId="3" borderId="6" xfId="0" applyNumberFormat="1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0" fillId="0" borderId="0" xfId="0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0" fillId="0" borderId="0" xfId="0" applyFont="1" applyBorder="1"/>
    <xf numFmtId="0" fontId="0" fillId="4" borderId="8" xfId="0" applyFont="1" applyFill="1" applyBorder="1"/>
    <xf numFmtId="0" fontId="0" fillId="4" borderId="10" xfId="0" applyFont="1" applyFill="1" applyBorder="1"/>
    <xf numFmtId="42" fontId="0" fillId="4" borderId="11" xfId="0" applyNumberFormat="1" applyFont="1" applyFill="1" applyBorder="1"/>
    <xf numFmtId="0" fontId="0" fillId="4" borderId="11" xfId="0" applyFont="1" applyFill="1" applyBorder="1"/>
    <xf numFmtId="164" fontId="0" fillId="4" borderId="11" xfId="0" applyNumberFormat="1" applyFont="1" applyFill="1" applyBorder="1"/>
    <xf numFmtId="165" fontId="0" fillId="4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0" fillId="0" borderId="0" xfId="0" applyNumberFormat="1"/>
    <xf numFmtId="42" fontId="0" fillId="0" borderId="0" xfId="0" applyNumberFormat="1"/>
    <xf numFmtId="165" fontId="0" fillId="0" borderId="0" xfId="1" applyNumberFormat="1" applyFont="1"/>
    <xf numFmtId="42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" fontId="0" fillId="0" borderId="0" xfId="0" applyNumberFormat="1"/>
    <xf numFmtId="165" fontId="0" fillId="0" borderId="0" xfId="0" applyNumberFormat="1"/>
    <xf numFmtId="0" fontId="0" fillId="0" borderId="0" xfId="0" applyFill="1"/>
    <xf numFmtId="42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  <xf numFmtId="165" fontId="0" fillId="0" borderId="0" xfId="0" applyNumberFormat="1" applyFill="1"/>
    <xf numFmtId="2" fontId="0" fillId="4" borderId="11" xfId="0" applyNumberFormat="1" applyFont="1" applyFill="1" applyBorder="1"/>
    <xf numFmtId="166" fontId="0" fillId="4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3" xfId="0" applyFont="1" applyFill="1" applyBorder="1"/>
    <xf numFmtId="0" fontId="7" fillId="3" borderId="14" xfId="0" applyFont="1" applyFill="1" applyBorder="1"/>
    <xf numFmtId="44" fontId="11" fillId="3" borderId="14" xfId="0" applyNumberFormat="1" applyFont="1" applyFill="1" applyBorder="1" applyAlignment="1">
      <alignment horizontal="center"/>
    </xf>
    <xf numFmtId="44" fontId="11" fillId="3" borderId="15" xfId="0" applyNumberFormat="1" applyFont="1" applyFill="1" applyBorder="1" applyAlignment="1">
      <alignment horizontal="center"/>
    </xf>
    <xf numFmtId="0" fontId="2" fillId="4" borderId="8" xfId="0" applyFont="1" applyFill="1" applyBorder="1"/>
    <xf numFmtId="0" fontId="2" fillId="4" borderId="10" xfId="0" applyFont="1" applyFill="1" applyBorder="1"/>
    <xf numFmtId="0" fontId="9" fillId="4" borderId="7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vertic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</cellXfs>
  <cellStyles count="3">
    <cellStyle name="Normal" xfId="0" builtinId="0"/>
    <cellStyle name="Normal 7 2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2130751</xdr:colOff>
      <xdr:row>1</xdr:row>
      <xdr:rowOff>173355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682"/>
        <a:stretch/>
      </xdr:blipFill>
      <xdr:spPr>
        <a:xfrm>
          <a:off x="480060" y="0"/>
          <a:ext cx="2130751" cy="638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0.3.2\rm\AAVC\2015%20AAVC%20Price%20Workbook%20Tool%20Working%20v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ing Discussion"/>
      <sheetName val="Detail"/>
      <sheetName val="Comp Set"/>
      <sheetName val="Location Publish List"/>
      <sheetName val="Top ProductsPT"/>
      <sheetName val="Data Table"/>
      <sheetName val="Query"/>
      <sheetName val="Categories"/>
      <sheetName val="Location Info"/>
      <sheetName val="Equipment Pricing"/>
      <sheetName val="Labor Pricing"/>
      <sheetName val="Standard Packages"/>
      <sheetName val="AAVC Revenue"/>
      <sheetName val="RevPerLocPerSC"/>
      <sheetName val="PS List"/>
      <sheetName val="Mapping"/>
    </sheetNames>
    <sheetDataSet>
      <sheetData sheetId="0">
        <row r="5">
          <cell r="F5">
            <v>3309</v>
          </cell>
        </row>
      </sheetData>
      <sheetData sheetId="1"/>
      <sheetData sheetId="2"/>
      <sheetData sheetId="3"/>
      <sheetData sheetId="4"/>
      <sheetData sheetId="5">
        <row r="1">
          <cell r="E1" t="str">
            <v>April 2015 TTM Revenue</v>
          </cell>
          <cell r="H1" t="str">
            <v>AAVC Current Rate</v>
          </cell>
          <cell r="I1" t="str">
            <v>PSAV Proposed</v>
          </cell>
          <cell r="K1" t="str">
            <v>Total Wavg $$</v>
          </cell>
        </row>
        <row r="2">
          <cell r="E2">
            <v>208911.88</v>
          </cell>
          <cell r="H2">
            <v>950</v>
          </cell>
          <cell r="I2">
            <v>660</v>
          </cell>
          <cell r="K2">
            <v>-63773.100210526318</v>
          </cell>
        </row>
        <row r="3">
          <cell r="E3">
            <v>110670</v>
          </cell>
          <cell r="H3">
            <v>60</v>
          </cell>
          <cell r="I3">
            <v>70</v>
          </cell>
          <cell r="K3">
            <v>18445</v>
          </cell>
        </row>
        <row r="4">
          <cell r="E4">
            <v>99335.88</v>
          </cell>
          <cell r="H4">
            <v>200</v>
          </cell>
          <cell r="I4">
            <v>190</v>
          </cell>
          <cell r="K4">
            <v>-4966.7940000000008</v>
          </cell>
        </row>
        <row r="5">
          <cell r="E5">
            <v>75505</v>
          </cell>
          <cell r="H5">
            <v>110</v>
          </cell>
          <cell r="I5">
            <v>85</v>
          </cell>
          <cell r="K5">
            <v>-17160.227272727272</v>
          </cell>
        </row>
        <row r="6">
          <cell r="E6">
            <v>72075.501271000001</v>
          </cell>
          <cell r="H6">
            <v>1200</v>
          </cell>
          <cell r="I6">
            <v>1030</v>
          </cell>
          <cell r="K6">
            <v>-10210.696013391667</v>
          </cell>
        </row>
        <row r="7">
          <cell r="E7">
            <v>71850.935411999992</v>
          </cell>
          <cell r="H7">
            <v>225</v>
          </cell>
          <cell r="I7">
            <v>160</v>
          </cell>
          <cell r="K7">
            <v>-20756.936896799994</v>
          </cell>
        </row>
        <row r="8">
          <cell r="E8">
            <v>64182.5</v>
          </cell>
          <cell r="H8">
            <v>60</v>
          </cell>
          <cell r="I8">
            <v>70</v>
          </cell>
          <cell r="K8">
            <v>10697.083333333332</v>
          </cell>
        </row>
        <row r="9">
          <cell r="E9">
            <v>55950</v>
          </cell>
          <cell r="H9">
            <v>75</v>
          </cell>
          <cell r="I9">
            <v>90</v>
          </cell>
          <cell r="K9">
            <v>11190</v>
          </cell>
        </row>
        <row r="10">
          <cell r="E10">
            <v>49660.5</v>
          </cell>
          <cell r="H10">
            <v>750</v>
          </cell>
          <cell r="I10">
            <v>790</v>
          </cell>
          <cell r="K10">
            <v>2648.56</v>
          </cell>
        </row>
        <row r="11">
          <cell r="E11">
            <v>43050</v>
          </cell>
          <cell r="H11">
            <v>75</v>
          </cell>
          <cell r="I11">
            <v>90</v>
          </cell>
          <cell r="K11">
            <v>8610</v>
          </cell>
        </row>
        <row r="12">
          <cell r="E12">
            <v>42451.5</v>
          </cell>
          <cell r="H12">
            <v>0</v>
          </cell>
          <cell r="I12">
            <v>675</v>
          </cell>
          <cell r="K12">
            <v>0</v>
          </cell>
        </row>
        <row r="13">
          <cell r="E13">
            <v>41985</v>
          </cell>
          <cell r="H13">
            <v>75</v>
          </cell>
          <cell r="I13">
            <v>220</v>
          </cell>
          <cell r="K13">
            <v>81171</v>
          </cell>
        </row>
        <row r="14">
          <cell r="E14">
            <v>33900</v>
          </cell>
          <cell r="H14">
            <v>4500</v>
          </cell>
          <cell r="I14">
            <v>1705</v>
          </cell>
          <cell r="K14">
            <v>-21055.666666666664</v>
          </cell>
        </row>
        <row r="15">
          <cell r="E15">
            <v>30177.53</v>
          </cell>
          <cell r="H15">
            <v>375</v>
          </cell>
          <cell r="I15">
            <v>420</v>
          </cell>
          <cell r="K15">
            <v>3621.3035999999997</v>
          </cell>
        </row>
        <row r="16">
          <cell r="E16">
            <v>29475</v>
          </cell>
          <cell r="H16">
            <v>75</v>
          </cell>
          <cell r="I16">
            <v>90</v>
          </cell>
          <cell r="K16">
            <v>5895</v>
          </cell>
        </row>
        <row r="17">
          <cell r="E17">
            <v>27170.843563000002</v>
          </cell>
          <cell r="H17">
            <v>750</v>
          </cell>
          <cell r="I17">
            <v>860</v>
          </cell>
          <cell r="K17">
            <v>3985.0570559066668</v>
          </cell>
        </row>
        <row r="18">
          <cell r="E18">
            <v>25572.5</v>
          </cell>
          <cell r="H18">
            <v>0</v>
          </cell>
          <cell r="I18">
            <v>50</v>
          </cell>
          <cell r="K18">
            <v>0</v>
          </cell>
        </row>
        <row r="19">
          <cell r="E19">
            <v>25568.95</v>
          </cell>
          <cell r="H19">
            <v>125</v>
          </cell>
          <cell r="I19">
            <v>180</v>
          </cell>
          <cell r="K19">
            <v>11250.338</v>
          </cell>
        </row>
        <row r="20">
          <cell r="E20">
            <v>25455.01</v>
          </cell>
          <cell r="H20">
            <v>0</v>
          </cell>
          <cell r="I20">
            <v>675</v>
          </cell>
          <cell r="K20">
            <v>0</v>
          </cell>
        </row>
        <row r="21">
          <cell r="E21">
            <v>22730</v>
          </cell>
          <cell r="H21">
            <v>0</v>
          </cell>
          <cell r="I21">
            <v>315</v>
          </cell>
          <cell r="K21">
            <v>0</v>
          </cell>
        </row>
        <row r="22">
          <cell r="E22">
            <v>22473.75</v>
          </cell>
          <cell r="H22">
            <v>950</v>
          </cell>
          <cell r="I22">
            <v>1030</v>
          </cell>
          <cell r="K22">
            <v>1892.5263157894735</v>
          </cell>
        </row>
        <row r="23">
          <cell r="E23">
            <v>20576.7</v>
          </cell>
          <cell r="H23">
            <v>52</v>
          </cell>
          <cell r="I23">
            <v>70</v>
          </cell>
          <cell r="K23">
            <v>7122.7038461538459</v>
          </cell>
        </row>
        <row r="24">
          <cell r="E24">
            <v>20251.25</v>
          </cell>
          <cell r="H24">
            <v>1500</v>
          </cell>
          <cell r="I24">
            <v>1675</v>
          </cell>
          <cell r="K24">
            <v>2362.6458333333335</v>
          </cell>
        </row>
        <row r="25">
          <cell r="E25">
            <v>18096.75</v>
          </cell>
          <cell r="H25">
            <v>0</v>
          </cell>
          <cell r="I25">
            <v>240</v>
          </cell>
          <cell r="K25">
            <v>0</v>
          </cell>
        </row>
        <row r="26">
          <cell r="E26">
            <v>17837.5</v>
          </cell>
          <cell r="H26">
            <v>375</v>
          </cell>
          <cell r="I26">
            <v>420</v>
          </cell>
          <cell r="K26">
            <v>2140.5</v>
          </cell>
        </row>
        <row r="27">
          <cell r="E27">
            <v>17627.75</v>
          </cell>
          <cell r="H27">
            <v>350</v>
          </cell>
          <cell r="I27">
            <v>245</v>
          </cell>
          <cell r="K27">
            <v>-5288.3249999999998</v>
          </cell>
        </row>
        <row r="28">
          <cell r="E28">
            <v>16110.04702</v>
          </cell>
          <cell r="H28">
            <v>250</v>
          </cell>
          <cell r="I28">
            <v>370</v>
          </cell>
          <cell r="K28">
            <v>7732.8225696</v>
          </cell>
        </row>
        <row r="29">
          <cell r="E29">
            <v>15266.25</v>
          </cell>
          <cell r="H29">
            <v>80</v>
          </cell>
          <cell r="I29">
            <v>85</v>
          </cell>
          <cell r="K29">
            <v>954.140625</v>
          </cell>
        </row>
        <row r="30">
          <cell r="E30">
            <v>15183.813531</v>
          </cell>
          <cell r="H30">
            <v>35</v>
          </cell>
          <cell r="I30">
            <v>55</v>
          </cell>
          <cell r="K30">
            <v>8676.4648748571417</v>
          </cell>
        </row>
        <row r="31">
          <cell r="E31">
            <v>13607</v>
          </cell>
          <cell r="H31">
            <v>20</v>
          </cell>
          <cell r="I31">
            <v>30</v>
          </cell>
          <cell r="K31">
            <v>6803.5</v>
          </cell>
        </row>
        <row r="32">
          <cell r="E32">
            <v>13386.75</v>
          </cell>
          <cell r="H32">
            <v>125</v>
          </cell>
          <cell r="I32">
            <v>180</v>
          </cell>
          <cell r="K32">
            <v>5890.17</v>
          </cell>
        </row>
        <row r="33">
          <cell r="E33">
            <v>13385</v>
          </cell>
          <cell r="H33">
            <v>110</v>
          </cell>
          <cell r="I33">
            <v>90</v>
          </cell>
          <cell r="K33">
            <v>-2433.6363636363635</v>
          </cell>
        </row>
        <row r="34">
          <cell r="E34">
            <v>13147.5</v>
          </cell>
          <cell r="H34">
            <v>75</v>
          </cell>
          <cell r="I34">
            <v>80</v>
          </cell>
          <cell r="K34">
            <v>876.5</v>
          </cell>
        </row>
        <row r="35">
          <cell r="E35">
            <v>12998.75</v>
          </cell>
          <cell r="H35">
            <v>50</v>
          </cell>
          <cell r="I35">
            <v>70</v>
          </cell>
          <cell r="K35">
            <v>5199.5</v>
          </cell>
        </row>
        <row r="36">
          <cell r="E36">
            <v>12523.250158999999</v>
          </cell>
          <cell r="H36">
            <v>450</v>
          </cell>
          <cell r="I36" t="str">
            <v/>
          </cell>
          <cell r="K36">
            <v>0</v>
          </cell>
        </row>
        <row r="37">
          <cell r="E37">
            <v>12075</v>
          </cell>
          <cell r="H37">
            <v>85</v>
          </cell>
          <cell r="I37">
            <v>90</v>
          </cell>
          <cell r="K37">
            <v>710.29411764705878</v>
          </cell>
        </row>
        <row r="38">
          <cell r="E38">
            <v>11934.01</v>
          </cell>
          <cell r="H38">
            <v>165</v>
          </cell>
          <cell r="I38">
            <v>275</v>
          </cell>
          <cell r="K38">
            <v>7956.0066666666662</v>
          </cell>
        </row>
        <row r="39">
          <cell r="E39">
            <v>11685</v>
          </cell>
          <cell r="H39">
            <v>450</v>
          </cell>
          <cell r="I39" t="str">
            <v/>
          </cell>
          <cell r="K39">
            <v>0</v>
          </cell>
        </row>
        <row r="40">
          <cell r="E40">
            <v>11325</v>
          </cell>
          <cell r="H40">
            <v>0</v>
          </cell>
          <cell r="I40">
            <v>125</v>
          </cell>
          <cell r="K40">
            <v>0</v>
          </cell>
        </row>
        <row r="41">
          <cell r="E41">
            <v>10655</v>
          </cell>
          <cell r="H41">
            <v>125</v>
          </cell>
          <cell r="I41">
            <v>110</v>
          </cell>
          <cell r="K41">
            <v>-1278.5999999999999</v>
          </cell>
        </row>
        <row r="42">
          <cell r="E42">
            <v>9909.0417280000001</v>
          </cell>
          <cell r="H42">
            <v>200</v>
          </cell>
          <cell r="I42">
            <v>190</v>
          </cell>
          <cell r="K42">
            <v>-495.45208640000004</v>
          </cell>
        </row>
        <row r="43">
          <cell r="E43">
            <v>9817.5</v>
          </cell>
          <cell r="H43">
            <v>900</v>
          </cell>
          <cell r="I43" t="str">
            <v/>
          </cell>
          <cell r="K43">
            <v>0</v>
          </cell>
        </row>
        <row r="44">
          <cell r="E44">
            <v>9575.01</v>
          </cell>
          <cell r="H44">
            <v>225</v>
          </cell>
          <cell r="I44">
            <v>315</v>
          </cell>
          <cell r="K44">
            <v>3830.0040000000004</v>
          </cell>
        </row>
        <row r="45">
          <cell r="E45">
            <v>9193.5</v>
          </cell>
          <cell r="H45">
            <v>70</v>
          </cell>
          <cell r="I45">
            <v>85</v>
          </cell>
          <cell r="K45">
            <v>1970.0357142857142</v>
          </cell>
        </row>
        <row r="46">
          <cell r="E46">
            <v>8475</v>
          </cell>
          <cell r="H46">
            <v>0</v>
          </cell>
          <cell r="I46">
            <v>85</v>
          </cell>
          <cell r="K46">
            <v>0</v>
          </cell>
        </row>
        <row r="47">
          <cell r="E47">
            <v>7719.5677780000005</v>
          </cell>
          <cell r="H47">
            <v>45</v>
          </cell>
          <cell r="I47">
            <v>60</v>
          </cell>
          <cell r="K47">
            <v>2573.1892593333332</v>
          </cell>
        </row>
        <row r="48">
          <cell r="E48">
            <v>7458.35</v>
          </cell>
          <cell r="H48">
            <v>62</v>
          </cell>
          <cell r="I48">
            <v>90</v>
          </cell>
          <cell r="K48">
            <v>3368.2870967741937</v>
          </cell>
        </row>
        <row r="49">
          <cell r="E49">
            <v>7352.0004240000007</v>
          </cell>
          <cell r="H49">
            <v>1200</v>
          </cell>
          <cell r="I49" t="str">
            <v/>
          </cell>
          <cell r="K49">
            <v>0</v>
          </cell>
        </row>
        <row r="50">
          <cell r="E50">
            <v>7218.75</v>
          </cell>
          <cell r="H50">
            <v>350</v>
          </cell>
          <cell r="I50">
            <v>150</v>
          </cell>
          <cell r="K50">
            <v>-4125</v>
          </cell>
        </row>
        <row r="51">
          <cell r="E51">
            <v>7200</v>
          </cell>
          <cell r="H51">
            <v>0</v>
          </cell>
          <cell r="I51">
            <v>2305</v>
          </cell>
          <cell r="K51">
            <v>0</v>
          </cell>
        </row>
        <row r="52">
          <cell r="E52">
            <v>6935</v>
          </cell>
          <cell r="H52">
            <v>775</v>
          </cell>
          <cell r="I52">
            <v>660</v>
          </cell>
          <cell r="K52">
            <v>-1029.0645161290322</v>
          </cell>
        </row>
        <row r="53">
          <cell r="E53">
            <v>6630</v>
          </cell>
          <cell r="H53">
            <v>0</v>
          </cell>
          <cell r="I53">
            <v>125</v>
          </cell>
          <cell r="K53">
            <v>0</v>
          </cell>
        </row>
        <row r="54">
          <cell r="E54">
            <v>6276</v>
          </cell>
          <cell r="H54">
            <v>0</v>
          </cell>
          <cell r="I54">
            <v>395</v>
          </cell>
          <cell r="K54">
            <v>0</v>
          </cell>
        </row>
        <row r="55">
          <cell r="E55">
            <v>6157</v>
          </cell>
          <cell r="H55">
            <v>100</v>
          </cell>
          <cell r="I55">
            <v>105</v>
          </cell>
          <cell r="K55">
            <v>307.85000000000002</v>
          </cell>
        </row>
        <row r="56">
          <cell r="E56">
            <v>6121.5</v>
          </cell>
          <cell r="H56">
            <v>450</v>
          </cell>
          <cell r="I56" t="str">
            <v/>
          </cell>
          <cell r="K56">
            <v>0</v>
          </cell>
        </row>
        <row r="57">
          <cell r="E57">
            <v>6117.5</v>
          </cell>
          <cell r="H57">
            <v>275</v>
          </cell>
          <cell r="I57" t="str">
            <v/>
          </cell>
          <cell r="K57">
            <v>0</v>
          </cell>
        </row>
        <row r="58">
          <cell r="E58">
            <v>5890</v>
          </cell>
          <cell r="H58">
            <v>0</v>
          </cell>
          <cell r="I58">
            <v>180</v>
          </cell>
          <cell r="K58">
            <v>0</v>
          </cell>
        </row>
        <row r="59">
          <cell r="E59">
            <v>5745</v>
          </cell>
          <cell r="H59">
            <v>0</v>
          </cell>
          <cell r="I59">
            <v>90</v>
          </cell>
          <cell r="K59">
            <v>0</v>
          </cell>
        </row>
        <row r="60">
          <cell r="E60">
            <v>5462.5</v>
          </cell>
          <cell r="H60">
            <v>0</v>
          </cell>
          <cell r="I60">
            <v>0</v>
          </cell>
          <cell r="K60">
            <v>0</v>
          </cell>
        </row>
        <row r="61">
          <cell r="E61">
            <v>5400</v>
          </cell>
          <cell r="H61">
            <v>4500</v>
          </cell>
          <cell r="I61">
            <v>3020</v>
          </cell>
          <cell r="K61">
            <v>-1776</v>
          </cell>
        </row>
        <row r="62">
          <cell r="E62">
            <v>5134.5816670000004</v>
          </cell>
          <cell r="H62">
            <v>75</v>
          </cell>
          <cell r="I62">
            <v>85</v>
          </cell>
          <cell r="K62">
            <v>684.6108889333334</v>
          </cell>
        </row>
        <row r="63">
          <cell r="E63">
            <v>5010</v>
          </cell>
          <cell r="H63">
            <v>0</v>
          </cell>
          <cell r="I63" t="str">
            <v/>
          </cell>
          <cell r="K63">
            <v>0</v>
          </cell>
        </row>
        <row r="64">
          <cell r="E64">
            <v>4997.25</v>
          </cell>
          <cell r="H64">
            <v>15</v>
          </cell>
          <cell r="I64">
            <v>20</v>
          </cell>
          <cell r="K64">
            <v>1665.75</v>
          </cell>
        </row>
        <row r="65">
          <cell r="E65">
            <v>4950</v>
          </cell>
          <cell r="H65">
            <v>75</v>
          </cell>
          <cell r="I65">
            <v>125</v>
          </cell>
          <cell r="K65">
            <v>3300</v>
          </cell>
        </row>
        <row r="66">
          <cell r="E66">
            <v>4766.13</v>
          </cell>
          <cell r="H66">
            <v>125</v>
          </cell>
          <cell r="I66">
            <v>150</v>
          </cell>
          <cell r="K66">
            <v>953.22600000000011</v>
          </cell>
        </row>
        <row r="67">
          <cell r="E67">
            <v>4696.25</v>
          </cell>
          <cell r="H67">
            <v>125</v>
          </cell>
          <cell r="I67">
            <v>260</v>
          </cell>
          <cell r="K67">
            <v>5071.9500000000007</v>
          </cell>
        </row>
        <row r="68">
          <cell r="E68">
            <v>4480</v>
          </cell>
          <cell r="H68">
            <v>1030</v>
          </cell>
          <cell r="I68" t="str">
            <v/>
          </cell>
          <cell r="K68">
            <v>0</v>
          </cell>
        </row>
        <row r="69">
          <cell r="E69">
            <v>4462.5</v>
          </cell>
          <cell r="H69">
            <v>0</v>
          </cell>
          <cell r="I69">
            <v>155</v>
          </cell>
          <cell r="K69">
            <v>0</v>
          </cell>
        </row>
        <row r="70">
          <cell r="E70">
            <v>4425</v>
          </cell>
          <cell r="H70">
            <v>75</v>
          </cell>
          <cell r="I70">
            <v>85</v>
          </cell>
          <cell r="K70">
            <v>590</v>
          </cell>
        </row>
        <row r="71">
          <cell r="E71">
            <v>4284.38</v>
          </cell>
          <cell r="H71">
            <v>375</v>
          </cell>
          <cell r="I71" t="str">
            <v/>
          </cell>
          <cell r="K71">
            <v>0</v>
          </cell>
        </row>
        <row r="72">
          <cell r="E72">
            <v>4310.49</v>
          </cell>
          <cell r="H72">
            <v>65</v>
          </cell>
          <cell r="I72" t="str">
            <v/>
          </cell>
          <cell r="K72">
            <v>0</v>
          </cell>
        </row>
        <row r="73">
          <cell r="E73">
            <v>4250</v>
          </cell>
          <cell r="H73">
            <v>0</v>
          </cell>
          <cell r="I73">
            <v>175</v>
          </cell>
          <cell r="K73">
            <v>0</v>
          </cell>
        </row>
        <row r="74">
          <cell r="E74">
            <v>4236.25</v>
          </cell>
          <cell r="H74">
            <v>0</v>
          </cell>
          <cell r="I74">
            <v>110</v>
          </cell>
          <cell r="K74">
            <v>0</v>
          </cell>
        </row>
        <row r="75">
          <cell r="E75">
            <v>4195</v>
          </cell>
          <cell r="H75">
            <v>350</v>
          </cell>
          <cell r="I75">
            <v>320</v>
          </cell>
          <cell r="K75">
            <v>-359.57142857142856</v>
          </cell>
        </row>
        <row r="76">
          <cell r="E76">
            <v>4061.25</v>
          </cell>
          <cell r="H76">
            <v>75</v>
          </cell>
          <cell r="I76">
            <v>80</v>
          </cell>
          <cell r="K76">
            <v>270.75</v>
          </cell>
        </row>
        <row r="77">
          <cell r="E77">
            <v>3915.63</v>
          </cell>
          <cell r="H77">
            <v>400</v>
          </cell>
          <cell r="I77">
            <v>695</v>
          </cell>
          <cell r="K77">
            <v>2887.7771250000001</v>
          </cell>
        </row>
        <row r="78">
          <cell r="E78">
            <v>3915</v>
          </cell>
          <cell r="H78">
            <v>0</v>
          </cell>
          <cell r="I78">
            <v>240</v>
          </cell>
          <cell r="K78">
            <v>0</v>
          </cell>
        </row>
        <row r="79">
          <cell r="E79">
            <v>3900</v>
          </cell>
          <cell r="H79">
            <v>75</v>
          </cell>
          <cell r="I79">
            <v>55</v>
          </cell>
          <cell r="K79">
            <v>-1040</v>
          </cell>
        </row>
        <row r="80">
          <cell r="E80">
            <v>3677.5</v>
          </cell>
          <cell r="H80">
            <v>0</v>
          </cell>
          <cell r="I80">
            <v>260</v>
          </cell>
          <cell r="K80">
            <v>0</v>
          </cell>
        </row>
        <row r="81">
          <cell r="E81">
            <v>3606</v>
          </cell>
          <cell r="H81">
            <v>150</v>
          </cell>
          <cell r="I81">
            <v>260</v>
          </cell>
          <cell r="K81">
            <v>2644.3999999999996</v>
          </cell>
        </row>
        <row r="82">
          <cell r="E82">
            <v>3562.5</v>
          </cell>
          <cell r="H82">
            <v>150</v>
          </cell>
          <cell r="I82">
            <v>170</v>
          </cell>
          <cell r="K82">
            <v>475</v>
          </cell>
        </row>
        <row r="83">
          <cell r="E83">
            <v>3430</v>
          </cell>
          <cell r="H83">
            <v>50</v>
          </cell>
          <cell r="I83">
            <v>130</v>
          </cell>
          <cell r="K83">
            <v>5488</v>
          </cell>
        </row>
        <row r="84">
          <cell r="E84">
            <v>3420</v>
          </cell>
          <cell r="H84">
            <v>0</v>
          </cell>
          <cell r="I84" t="str">
            <v/>
          </cell>
          <cell r="K84">
            <v>0</v>
          </cell>
        </row>
        <row r="85">
          <cell r="E85">
            <v>3407.2205560000002</v>
          </cell>
          <cell r="H85">
            <v>55</v>
          </cell>
          <cell r="I85">
            <v>70</v>
          </cell>
          <cell r="K85">
            <v>929.24196981818181</v>
          </cell>
        </row>
        <row r="86">
          <cell r="E86">
            <v>3375</v>
          </cell>
          <cell r="H86">
            <v>240</v>
          </cell>
          <cell r="I86">
            <v>180</v>
          </cell>
          <cell r="K86">
            <v>-843.75</v>
          </cell>
        </row>
        <row r="87">
          <cell r="E87">
            <v>3150</v>
          </cell>
          <cell r="H87">
            <v>0</v>
          </cell>
          <cell r="I87">
            <v>70</v>
          </cell>
          <cell r="K87">
            <v>0</v>
          </cell>
        </row>
        <row r="88">
          <cell r="E88">
            <v>3147.5</v>
          </cell>
          <cell r="H88">
            <v>45</v>
          </cell>
          <cell r="I88">
            <v>70</v>
          </cell>
          <cell r="K88">
            <v>1748.6111111111111</v>
          </cell>
        </row>
        <row r="89">
          <cell r="E89">
            <v>3000</v>
          </cell>
          <cell r="H89">
            <v>0</v>
          </cell>
          <cell r="I89">
            <v>245</v>
          </cell>
          <cell r="K89">
            <v>0</v>
          </cell>
        </row>
        <row r="90">
          <cell r="E90">
            <v>2943.75</v>
          </cell>
          <cell r="H90">
            <v>75</v>
          </cell>
          <cell r="I90">
            <v>0</v>
          </cell>
          <cell r="K90">
            <v>-2943.75</v>
          </cell>
        </row>
        <row r="91">
          <cell r="E91">
            <v>2932.5</v>
          </cell>
          <cell r="H91">
            <v>425</v>
          </cell>
          <cell r="I91" t="str">
            <v/>
          </cell>
          <cell r="K91">
            <v>0</v>
          </cell>
        </row>
        <row r="92">
          <cell r="E92">
            <v>2771.25</v>
          </cell>
          <cell r="H92">
            <v>250</v>
          </cell>
          <cell r="I92">
            <v>270</v>
          </cell>
          <cell r="K92">
            <v>221.70000000000002</v>
          </cell>
        </row>
        <row r="93">
          <cell r="E93">
            <v>2664.5</v>
          </cell>
          <cell r="H93">
            <v>0</v>
          </cell>
          <cell r="I93">
            <v>665</v>
          </cell>
          <cell r="K93">
            <v>0</v>
          </cell>
        </row>
        <row r="94">
          <cell r="E94">
            <v>2648</v>
          </cell>
          <cell r="H94">
            <v>200</v>
          </cell>
          <cell r="I94">
            <v>290</v>
          </cell>
          <cell r="K94">
            <v>1191.6000000000001</v>
          </cell>
        </row>
        <row r="95">
          <cell r="E95">
            <v>2640</v>
          </cell>
          <cell r="H95">
            <v>1200</v>
          </cell>
          <cell r="I95" t="str">
            <v/>
          </cell>
          <cell r="K95">
            <v>0</v>
          </cell>
        </row>
        <row r="96">
          <cell r="E96">
            <v>2467.5</v>
          </cell>
          <cell r="H96">
            <v>100</v>
          </cell>
          <cell r="I96">
            <v>110</v>
          </cell>
          <cell r="K96">
            <v>246.75</v>
          </cell>
        </row>
        <row r="97">
          <cell r="E97">
            <v>2466.5</v>
          </cell>
          <cell r="H97">
            <v>60</v>
          </cell>
          <cell r="I97">
            <v>55</v>
          </cell>
          <cell r="K97">
            <v>-205.54166666666666</v>
          </cell>
        </row>
        <row r="98">
          <cell r="E98">
            <v>2451.25</v>
          </cell>
          <cell r="H98">
            <v>125</v>
          </cell>
          <cell r="I98">
            <v>90</v>
          </cell>
          <cell r="K98">
            <v>-686.35</v>
          </cell>
        </row>
        <row r="99">
          <cell r="E99">
            <v>2425</v>
          </cell>
          <cell r="H99">
            <v>125</v>
          </cell>
          <cell r="I99">
            <v>150</v>
          </cell>
          <cell r="K99">
            <v>485</v>
          </cell>
        </row>
        <row r="100">
          <cell r="E100">
            <v>2400</v>
          </cell>
          <cell r="H100">
            <v>0</v>
          </cell>
          <cell r="I100">
            <v>175</v>
          </cell>
          <cell r="K100">
            <v>0</v>
          </cell>
        </row>
        <row r="101">
          <cell r="E101">
            <v>2400</v>
          </cell>
          <cell r="H101">
            <v>2000</v>
          </cell>
          <cell r="I101" t="str">
            <v/>
          </cell>
          <cell r="K101">
            <v>0</v>
          </cell>
        </row>
        <row r="102">
          <cell r="E102">
            <v>2395</v>
          </cell>
          <cell r="H102">
            <v>0</v>
          </cell>
          <cell r="I102" t="str">
            <v/>
          </cell>
          <cell r="K102">
            <v>0</v>
          </cell>
        </row>
        <row r="103">
          <cell r="E103">
            <v>2395</v>
          </cell>
          <cell r="H103">
            <v>600</v>
          </cell>
          <cell r="I103">
            <v>405</v>
          </cell>
          <cell r="K103">
            <v>-778.375</v>
          </cell>
        </row>
        <row r="104">
          <cell r="E104">
            <v>2340</v>
          </cell>
          <cell r="H104">
            <v>125</v>
          </cell>
          <cell r="I104">
            <v>110</v>
          </cell>
          <cell r="K104">
            <v>-280.8</v>
          </cell>
        </row>
        <row r="105">
          <cell r="E105">
            <v>2369.5</v>
          </cell>
          <cell r="H105">
            <v>0</v>
          </cell>
          <cell r="I105">
            <v>320</v>
          </cell>
          <cell r="K105">
            <v>0</v>
          </cell>
        </row>
        <row r="106">
          <cell r="E106">
            <v>2325</v>
          </cell>
          <cell r="H106">
            <v>75</v>
          </cell>
          <cell r="I106">
            <v>70</v>
          </cell>
          <cell r="K106">
            <v>-155</v>
          </cell>
        </row>
        <row r="107">
          <cell r="E107">
            <v>2262.5</v>
          </cell>
          <cell r="H107">
            <v>400</v>
          </cell>
          <cell r="I107" t="str">
            <v/>
          </cell>
          <cell r="K107">
            <v>0</v>
          </cell>
        </row>
        <row r="108">
          <cell r="E108">
            <v>2250</v>
          </cell>
          <cell r="H108">
            <v>0</v>
          </cell>
          <cell r="I108">
            <v>200</v>
          </cell>
          <cell r="K108">
            <v>0</v>
          </cell>
        </row>
        <row r="261">
          <cell r="K261">
            <v>0</v>
          </cell>
        </row>
        <row r="262">
          <cell r="K262">
            <v>0</v>
          </cell>
        </row>
        <row r="263">
          <cell r="K263">
            <v>0</v>
          </cell>
        </row>
        <row r="264">
          <cell r="K264">
            <v>0</v>
          </cell>
        </row>
        <row r="265">
          <cell r="K265">
            <v>0</v>
          </cell>
        </row>
        <row r="266">
          <cell r="K266">
            <v>0</v>
          </cell>
        </row>
        <row r="267">
          <cell r="K267">
            <v>0</v>
          </cell>
        </row>
        <row r="268">
          <cell r="K268">
            <v>0</v>
          </cell>
        </row>
        <row r="269">
          <cell r="K269">
            <v>0</v>
          </cell>
        </row>
        <row r="270">
          <cell r="K270">
            <v>0</v>
          </cell>
        </row>
        <row r="271">
          <cell r="K271">
            <v>0</v>
          </cell>
        </row>
        <row r="272">
          <cell r="K272">
            <v>0</v>
          </cell>
        </row>
        <row r="273">
          <cell r="K273">
            <v>0</v>
          </cell>
        </row>
        <row r="274">
          <cell r="K274">
            <v>0</v>
          </cell>
        </row>
        <row r="275">
          <cell r="K275">
            <v>0</v>
          </cell>
        </row>
        <row r="276">
          <cell r="K276">
            <v>0</v>
          </cell>
        </row>
        <row r="277">
          <cell r="K277">
            <v>0</v>
          </cell>
        </row>
        <row r="278">
          <cell r="K278">
            <v>0</v>
          </cell>
        </row>
        <row r="279">
          <cell r="K279">
            <v>0</v>
          </cell>
        </row>
        <row r="280">
          <cell r="K280">
            <v>0</v>
          </cell>
        </row>
        <row r="281">
          <cell r="K281">
            <v>0</v>
          </cell>
        </row>
        <row r="282">
          <cell r="K282">
            <v>0</v>
          </cell>
        </row>
        <row r="283">
          <cell r="K283">
            <v>0</v>
          </cell>
        </row>
        <row r="284">
          <cell r="K284">
            <v>0</v>
          </cell>
        </row>
        <row r="285">
          <cell r="K285">
            <v>0</v>
          </cell>
        </row>
        <row r="286">
          <cell r="K286">
            <v>0</v>
          </cell>
        </row>
        <row r="287">
          <cell r="K287">
            <v>0</v>
          </cell>
        </row>
        <row r="288">
          <cell r="K28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showGridLines="0" tabSelected="1" workbookViewId="0">
      <selection activeCell="F8" sqref="F8:G8"/>
    </sheetView>
  </sheetViews>
  <sheetFormatPr defaultRowHeight="15" x14ac:dyDescent="0.25"/>
  <cols>
    <col min="1" max="1" width="7" customWidth="1"/>
    <col min="2" max="2" width="44.7109375" customWidth="1"/>
    <col min="3" max="3" width="33.7109375" customWidth="1"/>
    <col min="4" max="4" width="23.7109375" customWidth="1"/>
    <col min="5" max="5" width="0" hidden="1" customWidth="1"/>
    <col min="6" max="6" width="22" customWidth="1"/>
    <col min="7" max="7" width="28.28515625" customWidth="1"/>
  </cols>
  <sheetData>
    <row r="1" spans="1:21" ht="36.6" customHeight="1" x14ac:dyDescent="0.25"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  <c r="N1" s="2"/>
      <c r="O1" s="2"/>
      <c r="P1" s="1"/>
      <c r="Q1" s="1"/>
      <c r="R1" s="1"/>
      <c r="S1" s="1"/>
      <c r="T1" s="1"/>
      <c r="U1" s="1"/>
    </row>
    <row r="2" spans="1:21" ht="36" x14ac:dyDescent="0.25">
      <c r="C2" s="3"/>
      <c r="D2" s="3"/>
      <c r="E2" s="3"/>
      <c r="F2" s="4"/>
      <c r="G2" s="4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</row>
    <row r="3" spans="1:21" ht="36.75" thickBot="1" x14ac:dyDescent="0.3">
      <c r="C3" s="3"/>
      <c r="D3" s="3"/>
      <c r="E3" s="3"/>
      <c r="F3" s="4"/>
      <c r="G3" s="4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  <c r="U3" s="1"/>
    </row>
    <row r="4" spans="1:21" ht="15.75" x14ac:dyDescent="0.25">
      <c r="B4" s="46" t="s">
        <v>0</v>
      </c>
      <c r="C4" s="47"/>
      <c r="D4" s="5"/>
      <c r="E4" s="5" t="s">
        <v>1</v>
      </c>
      <c r="F4" s="5"/>
      <c r="G4" s="5" t="s">
        <v>2</v>
      </c>
      <c r="H4" s="2"/>
      <c r="I4" s="2"/>
      <c r="J4" s="2"/>
      <c r="K4" s="2"/>
      <c r="L4" s="2"/>
      <c r="M4" s="2"/>
      <c r="N4" s="2"/>
      <c r="O4" s="2"/>
      <c r="P4" s="1"/>
      <c r="Q4" s="1"/>
      <c r="R4" s="1"/>
      <c r="S4" s="1"/>
      <c r="T4" s="1"/>
      <c r="U4" s="1"/>
    </row>
    <row r="5" spans="1:21" ht="19.5" thickBot="1" x14ac:dyDescent="0.35">
      <c r="A5" s="6"/>
      <c r="B5" s="7" t="s">
        <v>220</v>
      </c>
      <c r="C5" s="8"/>
      <c r="D5" s="57"/>
      <c r="E5" s="58" t="s">
        <v>3</v>
      </c>
      <c r="F5" s="10"/>
      <c r="G5" s="10">
        <v>3327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8.75" x14ac:dyDescent="0.3">
      <c r="A6" s="6"/>
      <c r="B6" s="46" t="s">
        <v>221</v>
      </c>
      <c r="C6" s="47"/>
      <c r="D6" s="60"/>
      <c r="E6" s="61"/>
      <c r="F6" s="46" t="s">
        <v>222</v>
      </c>
      <c r="G6" s="4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9.5" thickBot="1" x14ac:dyDescent="0.35">
      <c r="A7" s="6"/>
      <c r="B7" s="54"/>
      <c r="C7" s="55"/>
      <c r="D7" s="59"/>
      <c r="E7" s="58"/>
      <c r="F7" s="10"/>
      <c r="G7" s="10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8.75" x14ac:dyDescent="0.3">
      <c r="A8" s="6"/>
      <c r="B8" s="46" t="s">
        <v>223</v>
      </c>
      <c r="C8" s="47"/>
      <c r="D8" s="60"/>
      <c r="E8" s="61"/>
      <c r="F8" s="46" t="s">
        <v>224</v>
      </c>
      <c r="G8" s="47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9.5" thickBot="1" x14ac:dyDescent="0.35">
      <c r="A9" s="6"/>
      <c r="B9" s="54"/>
      <c r="C9" s="55"/>
      <c r="D9" s="56"/>
      <c r="E9" s="9"/>
      <c r="F9" s="10"/>
      <c r="G9" s="10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6.5" thickBot="1" x14ac:dyDescent="0.3">
      <c r="A10" s="11"/>
      <c r="B10" s="12"/>
      <c r="C10" s="13"/>
      <c r="D10" s="14"/>
      <c r="E10" s="14"/>
      <c r="F10" s="14"/>
      <c r="G10" s="14"/>
      <c r="H10" s="16"/>
      <c r="I10" s="16"/>
      <c r="J10" s="16"/>
      <c r="K10" s="16"/>
      <c r="L10" s="16"/>
      <c r="M10" s="16"/>
      <c r="N10" s="16"/>
      <c r="O10" s="16"/>
      <c r="P10" s="15"/>
      <c r="Q10" s="15"/>
      <c r="R10" s="15"/>
      <c r="S10" s="15"/>
      <c r="T10" s="15"/>
      <c r="U10" s="15"/>
    </row>
    <row r="11" spans="1:21" ht="15.75" x14ac:dyDescent="0.25">
      <c r="A11" s="17"/>
      <c r="B11" s="18" t="s">
        <v>215</v>
      </c>
      <c r="C11" s="19" t="s">
        <v>219</v>
      </c>
      <c r="D11" s="20" t="s">
        <v>4</v>
      </c>
      <c r="E11" s="20"/>
      <c r="F11" s="20" t="s">
        <v>216</v>
      </c>
      <c r="G11" s="20" t="s">
        <v>217</v>
      </c>
      <c r="H11" s="2"/>
      <c r="I11" s="2"/>
      <c r="J11" s="2"/>
      <c r="K11" s="2"/>
      <c r="L11" s="2"/>
      <c r="M11" s="2"/>
      <c r="N11" s="2"/>
      <c r="O11" s="2"/>
      <c r="P11" s="1"/>
      <c r="Q11" s="1"/>
      <c r="R11" s="1"/>
      <c r="S11" s="1"/>
      <c r="T11" s="1"/>
      <c r="U11" s="1"/>
    </row>
    <row r="12" spans="1:21" x14ac:dyDescent="0.25">
      <c r="A12" s="21"/>
      <c r="B12" s="22"/>
      <c r="C12" s="23"/>
      <c r="D12" s="24"/>
      <c r="E12" s="25"/>
      <c r="F12" s="26"/>
      <c r="G12" s="27" t="str">
        <f>IFERROR(IF(AND(D12&lt;&gt;0,F12&lt;&gt;0),(F12-D12)/D12,""),"")</f>
        <v/>
      </c>
      <c r="H12" s="2"/>
      <c r="I12" s="2"/>
      <c r="J12" s="2"/>
      <c r="K12" s="2"/>
      <c r="L12" s="2"/>
      <c r="M12" s="2"/>
      <c r="N12" s="2"/>
      <c r="O12" s="2"/>
      <c r="P12" s="1"/>
      <c r="Q12" s="1"/>
      <c r="R12" s="1"/>
      <c r="S12" s="1"/>
      <c r="T12" s="1"/>
      <c r="U12" s="1"/>
    </row>
    <row r="13" spans="1:21" x14ac:dyDescent="0.25">
      <c r="A13" s="21"/>
      <c r="B13" s="52" t="s">
        <v>29</v>
      </c>
      <c r="C13" s="53" t="s">
        <v>30</v>
      </c>
      <c r="D13" s="24">
        <v>42</v>
      </c>
      <c r="E13" s="25"/>
      <c r="F13" s="43">
        <v>1</v>
      </c>
      <c r="G13" s="44">
        <f>PRODUCT(D13:F13)</f>
        <v>42</v>
      </c>
      <c r="H13" s="2"/>
      <c r="I13" s="2"/>
      <c r="J13" s="2"/>
      <c r="K13" s="2"/>
      <c r="L13" s="2"/>
      <c r="M13" s="2"/>
      <c r="N13" s="2"/>
      <c r="O13" s="2"/>
      <c r="P13" s="1"/>
      <c r="Q13" s="1"/>
      <c r="R13" s="1"/>
      <c r="S13" s="1"/>
      <c r="T13" s="1"/>
      <c r="U13" s="1"/>
    </row>
    <row r="14" spans="1:21" x14ac:dyDescent="0.25">
      <c r="A14" s="21"/>
      <c r="B14" s="22"/>
      <c r="C14" s="23"/>
      <c r="D14" s="24"/>
      <c r="E14" s="25"/>
      <c r="F14" s="26"/>
      <c r="G14" s="27" t="str">
        <f>IFERROR(IF(AND(D14&lt;&gt;0,F14&lt;&gt;0),(F14-D14)/D14,""),"")</f>
        <v/>
      </c>
      <c r="H14" s="2"/>
      <c r="I14" s="2"/>
      <c r="J14" s="2"/>
      <c r="K14" s="2"/>
      <c r="L14" s="2"/>
      <c r="M14" s="2"/>
      <c r="N14" s="2"/>
      <c r="O14" s="2"/>
      <c r="P14" s="1"/>
      <c r="Q14" s="1"/>
      <c r="R14" s="1"/>
      <c r="S14" s="1"/>
      <c r="T14" s="1"/>
      <c r="U14" s="1"/>
    </row>
    <row r="17" spans="2:7" ht="15.75" thickBot="1" x14ac:dyDescent="0.3"/>
    <row r="18" spans="2:7" ht="16.5" thickBot="1" x14ac:dyDescent="0.3">
      <c r="B18" s="48" t="s">
        <v>218</v>
      </c>
      <c r="C18" s="49"/>
      <c r="D18" s="50"/>
      <c r="E18" s="50"/>
      <c r="F18" s="50"/>
      <c r="G18" s="51"/>
    </row>
  </sheetData>
  <mergeCells count="8">
    <mergeCell ref="B8:C8"/>
    <mergeCell ref="D8:E8"/>
    <mergeCell ref="F8:G8"/>
    <mergeCell ref="B1:G1"/>
    <mergeCell ref="B4:C4"/>
    <mergeCell ref="B6:C6"/>
    <mergeCell ref="D6:E6"/>
    <mergeCell ref="F6:G6"/>
  </mergeCells>
  <pageMargins left="0.7" right="0.7" top="0.75" bottom="0.75" header="0.3" footer="0.3"/>
  <pageSetup scale="7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8"/>
  <sheetViews>
    <sheetView showGridLines="0" workbookViewId="0"/>
  </sheetViews>
  <sheetFormatPr defaultRowHeight="15" x14ac:dyDescent="0.25"/>
  <cols>
    <col min="1" max="1" width="43.7109375" customWidth="1"/>
    <col min="2" max="3" width="35.85546875" customWidth="1"/>
    <col min="4" max="4" width="22.7109375" bestFit="1" customWidth="1"/>
    <col min="5" max="5" width="25.85546875" customWidth="1"/>
    <col min="6" max="7" width="22.42578125" customWidth="1"/>
    <col min="8" max="8" width="18.140625" customWidth="1"/>
    <col min="9" max="9" width="17.28515625" customWidth="1"/>
    <col min="10" max="11" width="16.5703125" customWidth="1"/>
    <col min="12" max="12" width="21.28515625" customWidth="1"/>
    <col min="13" max="13" width="14" bestFit="1" customWidth="1"/>
    <col min="14" max="14" width="10.28515625" bestFit="1" customWidth="1"/>
  </cols>
  <sheetData>
    <row r="1" spans="1:14" x14ac:dyDescent="0.3">
      <c r="A1" s="28" t="s">
        <v>52</v>
      </c>
      <c r="B1" s="28" t="s">
        <v>53</v>
      </c>
      <c r="C1" s="28" t="s">
        <v>54</v>
      </c>
      <c r="D1" s="28" t="s">
        <v>55</v>
      </c>
      <c r="E1" s="32" t="s">
        <v>56</v>
      </c>
      <c r="F1" s="33" t="s">
        <v>57</v>
      </c>
      <c r="G1" s="34" t="s">
        <v>58</v>
      </c>
      <c r="H1" s="28" t="s">
        <v>37</v>
      </c>
      <c r="I1" s="34" t="s">
        <v>38</v>
      </c>
      <c r="J1" s="35" t="s">
        <v>59</v>
      </c>
      <c r="K1" s="34" t="s">
        <v>60</v>
      </c>
      <c r="L1" s="32" t="s">
        <v>61</v>
      </c>
      <c r="M1" s="28"/>
      <c r="N1" s="28"/>
    </row>
    <row r="2" spans="1:14" x14ac:dyDescent="0.3">
      <c r="A2" t="s">
        <v>62</v>
      </c>
      <c r="B2" t="s">
        <v>33</v>
      </c>
      <c r="C2" t="s">
        <v>31</v>
      </c>
      <c r="D2" t="s">
        <v>46</v>
      </c>
      <c r="E2" s="30">
        <v>208911.88</v>
      </c>
      <c r="F2" s="36">
        <v>444.50001157407411</v>
      </c>
      <c r="G2" s="29">
        <v>469.9929686395198</v>
      </c>
      <c r="H2">
        <v>950</v>
      </c>
      <c r="I2" s="29">
        <v>660</v>
      </c>
      <c r="J2" s="37">
        <v>-0.30526315789473685</v>
      </c>
      <c r="K2" s="29">
        <v>-63773.100210526318</v>
      </c>
      <c r="L2" s="30">
        <v>145138.77978947369</v>
      </c>
      <c r="M2" s="31"/>
      <c r="N2" s="31"/>
    </row>
    <row r="3" spans="1:14" x14ac:dyDescent="0.3">
      <c r="A3" t="s">
        <v>63</v>
      </c>
      <c r="B3" t="s">
        <v>32</v>
      </c>
      <c r="C3" t="s">
        <v>64</v>
      </c>
      <c r="D3" t="s">
        <v>50</v>
      </c>
      <c r="E3" s="30">
        <v>110670</v>
      </c>
      <c r="F3" s="36">
        <v>588.5</v>
      </c>
      <c r="G3" s="29">
        <v>188.05437553101103</v>
      </c>
      <c r="H3">
        <v>60</v>
      </c>
      <c r="I3" s="29">
        <v>70</v>
      </c>
      <c r="J3" s="37">
        <v>0.16666666666666666</v>
      </c>
      <c r="K3" s="29">
        <v>18445</v>
      </c>
      <c r="L3" s="30">
        <v>129115.00000000001</v>
      </c>
    </row>
    <row r="4" spans="1:14" x14ac:dyDescent="0.3">
      <c r="A4" t="s">
        <v>5</v>
      </c>
      <c r="B4" t="s">
        <v>6</v>
      </c>
      <c r="C4" t="s">
        <v>65</v>
      </c>
      <c r="D4" t="s">
        <v>39</v>
      </c>
      <c r="E4" s="30">
        <v>99335.88</v>
      </c>
      <c r="F4" s="36">
        <v>862.00003472222215</v>
      </c>
      <c r="G4" s="29">
        <v>115.23883526525704</v>
      </c>
      <c r="H4">
        <v>200</v>
      </c>
      <c r="I4" s="29">
        <v>190</v>
      </c>
      <c r="J4" s="37">
        <v>-0.05</v>
      </c>
      <c r="K4" s="29">
        <v>-4966.7940000000008</v>
      </c>
      <c r="L4" s="30">
        <v>94369.085999999996</v>
      </c>
    </row>
    <row r="5" spans="1:14" x14ac:dyDescent="0.3">
      <c r="A5" t="s">
        <v>66</v>
      </c>
      <c r="B5" t="s">
        <v>67</v>
      </c>
      <c r="C5" t="s">
        <v>68</v>
      </c>
      <c r="D5" t="s">
        <v>48</v>
      </c>
      <c r="E5" s="30">
        <v>75505</v>
      </c>
      <c r="F5" s="36">
        <v>340</v>
      </c>
      <c r="G5" s="29">
        <v>222.0735294117647</v>
      </c>
      <c r="H5">
        <v>110</v>
      </c>
      <c r="I5" s="29">
        <v>85</v>
      </c>
      <c r="J5" s="37">
        <v>-0.22727272727272727</v>
      </c>
      <c r="K5" s="29">
        <v>-17160.227272727272</v>
      </c>
      <c r="L5" s="30">
        <v>58344.772727272728</v>
      </c>
    </row>
    <row r="6" spans="1:14" x14ac:dyDescent="0.3">
      <c r="A6" t="s">
        <v>7</v>
      </c>
      <c r="B6" t="s">
        <v>8</v>
      </c>
      <c r="C6" t="s">
        <v>65</v>
      </c>
      <c r="D6" t="s">
        <v>49</v>
      </c>
      <c r="E6" s="30">
        <v>72075.501271000001</v>
      </c>
      <c r="F6" s="36">
        <v>150.50001157407408</v>
      </c>
      <c r="G6" s="29">
        <v>478.90694835943856</v>
      </c>
      <c r="H6">
        <v>1200</v>
      </c>
      <c r="I6" s="29">
        <v>1030</v>
      </c>
      <c r="J6" s="37">
        <v>-0.14166666666666666</v>
      </c>
      <c r="K6" s="29">
        <v>-10210.696013391667</v>
      </c>
      <c r="L6" s="30">
        <v>61864.805257608336</v>
      </c>
      <c r="N6" s="31"/>
    </row>
    <row r="7" spans="1:14" x14ac:dyDescent="0.3">
      <c r="A7" t="s">
        <v>9</v>
      </c>
      <c r="B7" t="s">
        <v>10</v>
      </c>
      <c r="C7" t="s">
        <v>65</v>
      </c>
      <c r="D7" t="s">
        <v>43</v>
      </c>
      <c r="E7" s="30">
        <v>71850.935411999992</v>
      </c>
      <c r="F7" s="36">
        <v>818</v>
      </c>
      <c r="G7" s="29">
        <v>87.83732935452322</v>
      </c>
      <c r="H7">
        <v>225</v>
      </c>
      <c r="I7" s="29">
        <v>160</v>
      </c>
      <c r="J7" s="37">
        <v>-0.28888888888888886</v>
      </c>
      <c r="K7" s="29">
        <v>-20756.936896799994</v>
      </c>
      <c r="L7" s="30">
        <v>51093.998515199994</v>
      </c>
    </row>
    <row r="8" spans="1:14" x14ac:dyDescent="0.3">
      <c r="A8" t="s">
        <v>69</v>
      </c>
      <c r="B8" t="s">
        <v>70</v>
      </c>
      <c r="C8" t="s">
        <v>64</v>
      </c>
      <c r="D8" t="s">
        <v>50</v>
      </c>
      <c r="E8" s="30">
        <v>64182.5</v>
      </c>
      <c r="F8" s="36">
        <v>773</v>
      </c>
      <c r="G8" s="29">
        <v>83.030401034928843</v>
      </c>
      <c r="H8">
        <v>60</v>
      </c>
      <c r="I8" s="29">
        <v>70</v>
      </c>
      <c r="J8" s="37">
        <v>0.16666666666666666</v>
      </c>
      <c r="K8" s="29">
        <v>10697.083333333332</v>
      </c>
      <c r="L8" s="30">
        <v>74879.583333333343</v>
      </c>
    </row>
    <row r="9" spans="1:14" x14ac:dyDescent="0.3">
      <c r="A9" t="s">
        <v>71</v>
      </c>
      <c r="B9" t="s">
        <v>71</v>
      </c>
      <c r="C9" t="s">
        <v>64</v>
      </c>
      <c r="D9" t="s">
        <v>50</v>
      </c>
      <c r="E9" s="30">
        <v>55950</v>
      </c>
      <c r="F9" s="36">
        <v>750</v>
      </c>
      <c r="G9" s="29">
        <v>74.599999999999994</v>
      </c>
      <c r="H9">
        <v>75</v>
      </c>
      <c r="I9" s="29">
        <v>90</v>
      </c>
      <c r="J9" s="37">
        <v>0.2</v>
      </c>
      <c r="K9" s="29">
        <v>11190</v>
      </c>
      <c r="L9" s="30">
        <v>67140</v>
      </c>
    </row>
    <row r="10" spans="1:14" x14ac:dyDescent="0.3">
      <c r="A10" t="s">
        <v>11</v>
      </c>
      <c r="B10" t="s">
        <v>12</v>
      </c>
      <c r="C10" t="s">
        <v>65</v>
      </c>
      <c r="D10" t="s">
        <v>45</v>
      </c>
      <c r="E10" s="30">
        <v>49660.5</v>
      </c>
      <c r="F10" s="36">
        <v>149.00002314814816</v>
      </c>
      <c r="G10" s="29">
        <v>333.29189452959628</v>
      </c>
      <c r="H10">
        <v>750</v>
      </c>
      <c r="I10" s="29">
        <v>790</v>
      </c>
      <c r="J10" s="37">
        <v>5.3333333333333337E-2</v>
      </c>
      <c r="K10" s="29">
        <v>2648.56</v>
      </c>
      <c r="L10" s="30">
        <v>52309.06</v>
      </c>
      <c r="M10" s="31"/>
    </row>
    <row r="11" spans="1:14" x14ac:dyDescent="0.3">
      <c r="A11" s="38" t="s">
        <v>72</v>
      </c>
      <c r="B11" t="s">
        <v>72</v>
      </c>
      <c r="C11" t="s">
        <v>64</v>
      </c>
      <c r="D11" t="s">
        <v>50</v>
      </c>
      <c r="E11" s="39">
        <v>43050</v>
      </c>
      <c r="F11" s="40">
        <v>553</v>
      </c>
      <c r="G11" s="41">
        <v>77.848101265822791</v>
      </c>
      <c r="H11" s="38">
        <v>75</v>
      </c>
      <c r="I11" s="41">
        <v>90</v>
      </c>
      <c r="J11" s="42">
        <v>0.2</v>
      </c>
      <c r="K11" s="41">
        <v>8610</v>
      </c>
      <c r="L11" s="39">
        <v>51660</v>
      </c>
      <c r="M11" s="38"/>
      <c r="N11" s="38"/>
    </row>
    <row r="12" spans="1:14" x14ac:dyDescent="0.3">
      <c r="A12" t="s">
        <v>73</v>
      </c>
      <c r="B12" t="s">
        <v>74</v>
      </c>
      <c r="C12" t="s">
        <v>65</v>
      </c>
      <c r="D12" t="s">
        <v>49</v>
      </c>
      <c r="E12" s="30">
        <v>42451.5</v>
      </c>
      <c r="F12" s="36">
        <v>133</v>
      </c>
      <c r="G12" s="29">
        <v>319.18421052631578</v>
      </c>
      <c r="H12">
        <v>0</v>
      </c>
      <c r="I12" s="29">
        <v>675</v>
      </c>
      <c r="J12" s="37">
        <v>0</v>
      </c>
      <c r="K12" s="29">
        <v>0</v>
      </c>
      <c r="L12" s="30">
        <v>42451.5</v>
      </c>
    </row>
    <row r="13" spans="1:14" x14ac:dyDescent="0.3">
      <c r="A13" t="s">
        <v>75</v>
      </c>
      <c r="B13" t="s">
        <v>76</v>
      </c>
      <c r="C13" t="s">
        <v>31</v>
      </c>
      <c r="D13" t="s">
        <v>46</v>
      </c>
      <c r="E13" s="30">
        <v>41985</v>
      </c>
      <c r="F13" s="36">
        <v>222</v>
      </c>
      <c r="G13" s="29">
        <v>189.12162162162161</v>
      </c>
      <c r="H13">
        <v>75</v>
      </c>
      <c r="I13" s="29">
        <v>220</v>
      </c>
      <c r="J13" s="37">
        <v>1.9333333333333333</v>
      </c>
      <c r="K13" s="29">
        <v>81171</v>
      </c>
      <c r="L13" s="30">
        <v>123156.00000000001</v>
      </c>
    </row>
    <row r="14" spans="1:14" x14ac:dyDescent="0.3">
      <c r="A14" t="s">
        <v>13</v>
      </c>
      <c r="B14" t="s">
        <v>14</v>
      </c>
      <c r="C14" t="s">
        <v>65</v>
      </c>
      <c r="D14" t="s">
        <v>49</v>
      </c>
      <c r="E14" s="30">
        <v>33900</v>
      </c>
      <c r="F14" s="36">
        <v>29</v>
      </c>
      <c r="G14" s="29">
        <v>1168.9655172413793</v>
      </c>
      <c r="H14">
        <v>4500</v>
      </c>
      <c r="I14" s="29">
        <v>1705</v>
      </c>
      <c r="J14" s="37">
        <v>-0.62111111111111106</v>
      </c>
      <c r="K14" s="29">
        <v>-21055.666666666664</v>
      </c>
      <c r="L14" s="30">
        <v>12844.333333333336</v>
      </c>
    </row>
    <row r="15" spans="1:14" x14ac:dyDescent="0.3">
      <c r="A15" t="s">
        <v>15</v>
      </c>
      <c r="B15" t="s">
        <v>16</v>
      </c>
      <c r="C15" t="s">
        <v>65</v>
      </c>
      <c r="D15" t="s">
        <v>39</v>
      </c>
      <c r="E15" s="30">
        <v>30177.53</v>
      </c>
      <c r="F15" s="36">
        <v>197.50002314814819</v>
      </c>
      <c r="G15" s="29">
        <v>152.79760234439726</v>
      </c>
      <c r="H15">
        <v>375</v>
      </c>
      <c r="I15" s="29">
        <v>420</v>
      </c>
      <c r="J15" s="37">
        <v>0.12</v>
      </c>
      <c r="K15" s="29">
        <v>3621.3035999999997</v>
      </c>
      <c r="L15" s="30">
        <v>33798.833600000005</v>
      </c>
    </row>
    <row r="16" spans="1:14" x14ac:dyDescent="0.3">
      <c r="A16" t="s">
        <v>77</v>
      </c>
      <c r="B16" t="s">
        <v>78</v>
      </c>
      <c r="C16" t="s">
        <v>64</v>
      </c>
      <c r="D16" t="s">
        <v>50</v>
      </c>
      <c r="E16" s="30">
        <v>29475</v>
      </c>
      <c r="F16" s="36">
        <v>367</v>
      </c>
      <c r="G16" s="29">
        <v>80.313351498637601</v>
      </c>
      <c r="H16">
        <v>75</v>
      </c>
      <c r="I16" s="29">
        <v>90</v>
      </c>
      <c r="J16" s="37">
        <v>0.2</v>
      </c>
      <c r="K16" s="29">
        <v>5895</v>
      </c>
      <c r="L16" s="30">
        <v>35370</v>
      </c>
    </row>
    <row r="17" spans="1:12" x14ac:dyDescent="0.3">
      <c r="A17" t="s">
        <v>17</v>
      </c>
      <c r="B17" t="s">
        <v>18</v>
      </c>
      <c r="C17" t="s">
        <v>65</v>
      </c>
      <c r="D17" t="s">
        <v>49</v>
      </c>
      <c r="E17" s="30">
        <v>27170.843563000002</v>
      </c>
      <c r="F17" s="36">
        <v>78.5</v>
      </c>
      <c r="G17" s="29">
        <v>346.12539570700642</v>
      </c>
      <c r="H17">
        <v>750</v>
      </c>
      <c r="I17" s="29">
        <v>860</v>
      </c>
      <c r="J17" s="37">
        <v>0.14666666666666667</v>
      </c>
      <c r="K17" s="29">
        <v>3985.0570559066668</v>
      </c>
      <c r="L17" s="30">
        <v>31155.900618906671</v>
      </c>
    </row>
    <row r="18" spans="1:12" x14ac:dyDescent="0.3">
      <c r="A18" t="s">
        <v>79</v>
      </c>
      <c r="B18" t="s">
        <v>80</v>
      </c>
      <c r="C18" t="s">
        <v>65</v>
      </c>
      <c r="D18" t="s">
        <v>45</v>
      </c>
      <c r="E18" s="30">
        <v>25572.5</v>
      </c>
      <c r="F18" s="36">
        <v>1113.0000231481481</v>
      </c>
      <c r="G18" s="29">
        <v>22.97618999833221</v>
      </c>
      <c r="H18">
        <v>0</v>
      </c>
      <c r="I18" s="29">
        <v>50</v>
      </c>
      <c r="J18" s="37">
        <v>0</v>
      </c>
      <c r="K18" s="29">
        <v>0</v>
      </c>
      <c r="L18" s="30">
        <v>25572.5</v>
      </c>
    </row>
    <row r="19" spans="1:12" x14ac:dyDescent="0.3">
      <c r="A19" t="s">
        <v>81</v>
      </c>
      <c r="B19" t="s">
        <v>34</v>
      </c>
      <c r="C19" t="s">
        <v>31</v>
      </c>
      <c r="D19" t="s">
        <v>46</v>
      </c>
      <c r="E19" s="30">
        <v>25568.95</v>
      </c>
      <c r="F19" s="36">
        <v>276.25001157407411</v>
      </c>
      <c r="G19" s="29">
        <v>92.557281189991556</v>
      </c>
      <c r="H19">
        <v>125</v>
      </c>
      <c r="I19" s="29">
        <v>180</v>
      </c>
      <c r="J19" s="37">
        <v>0.44</v>
      </c>
      <c r="K19" s="29">
        <v>11250.338</v>
      </c>
      <c r="L19" s="30">
        <v>36819.288</v>
      </c>
    </row>
    <row r="20" spans="1:12" x14ac:dyDescent="0.3">
      <c r="A20" t="s">
        <v>82</v>
      </c>
      <c r="B20" t="s">
        <v>74</v>
      </c>
      <c r="C20" t="s">
        <v>65</v>
      </c>
      <c r="D20" t="s">
        <v>49</v>
      </c>
      <c r="E20" s="30">
        <v>25455.01</v>
      </c>
      <c r="F20" s="36">
        <v>88.5</v>
      </c>
      <c r="G20" s="29">
        <v>287.62723163841804</v>
      </c>
      <c r="H20">
        <v>0</v>
      </c>
      <c r="I20" s="29">
        <v>675</v>
      </c>
      <c r="J20" s="37">
        <v>0</v>
      </c>
      <c r="K20" s="29">
        <v>0</v>
      </c>
      <c r="L20" s="30">
        <v>25455.01</v>
      </c>
    </row>
    <row r="21" spans="1:12" x14ac:dyDescent="0.3">
      <c r="A21" t="s">
        <v>83</v>
      </c>
      <c r="B21" t="s">
        <v>84</v>
      </c>
      <c r="C21" t="s">
        <v>65</v>
      </c>
      <c r="D21" t="s">
        <v>45</v>
      </c>
      <c r="E21" s="30">
        <v>22730</v>
      </c>
      <c r="F21" s="36">
        <v>63</v>
      </c>
      <c r="G21" s="29">
        <v>360.79365079365078</v>
      </c>
      <c r="H21">
        <v>0</v>
      </c>
      <c r="I21" s="29">
        <v>315</v>
      </c>
      <c r="J21" s="37">
        <v>0</v>
      </c>
      <c r="K21" s="29">
        <v>0</v>
      </c>
      <c r="L21" s="30">
        <v>22730</v>
      </c>
    </row>
    <row r="22" spans="1:12" x14ac:dyDescent="0.3">
      <c r="A22" t="s">
        <v>19</v>
      </c>
      <c r="B22" t="s">
        <v>8</v>
      </c>
      <c r="C22" t="s">
        <v>65</v>
      </c>
      <c r="D22" t="s">
        <v>49</v>
      </c>
      <c r="E22" s="30">
        <v>22473.75</v>
      </c>
      <c r="F22" s="36">
        <v>54.00001157407408</v>
      </c>
      <c r="G22" s="29">
        <v>416.180466353638</v>
      </c>
      <c r="H22">
        <v>950</v>
      </c>
      <c r="I22" s="29">
        <v>1030</v>
      </c>
      <c r="J22" s="37">
        <v>8.4210526315789472E-2</v>
      </c>
      <c r="K22" s="29">
        <v>1892.5263157894735</v>
      </c>
      <c r="L22" s="30">
        <v>24366.276315789473</v>
      </c>
    </row>
    <row r="23" spans="1:12" x14ac:dyDescent="0.3">
      <c r="A23" t="s">
        <v>85</v>
      </c>
      <c r="B23" t="s">
        <v>35</v>
      </c>
      <c r="C23" t="s">
        <v>31</v>
      </c>
      <c r="D23" t="s">
        <v>46</v>
      </c>
      <c r="E23" s="30">
        <v>20576.7</v>
      </c>
      <c r="F23" s="36">
        <v>623.50001157407405</v>
      </c>
      <c r="G23" s="29">
        <v>33.001924006468784</v>
      </c>
      <c r="H23">
        <v>52</v>
      </c>
      <c r="I23" s="29">
        <v>70</v>
      </c>
      <c r="J23" s="37">
        <v>0.34615384615384615</v>
      </c>
      <c r="K23" s="29">
        <v>7122.7038461538459</v>
      </c>
      <c r="L23" s="30">
        <v>27699.403846153848</v>
      </c>
    </row>
    <row r="24" spans="1:12" x14ac:dyDescent="0.3">
      <c r="A24" t="s">
        <v>20</v>
      </c>
      <c r="B24" t="s">
        <v>21</v>
      </c>
      <c r="C24" t="s">
        <v>65</v>
      </c>
      <c r="D24" t="s">
        <v>49</v>
      </c>
      <c r="E24" s="30">
        <v>20251.25</v>
      </c>
      <c r="F24" s="36">
        <v>28</v>
      </c>
      <c r="G24" s="29">
        <v>723.25892857142856</v>
      </c>
      <c r="H24">
        <v>1500</v>
      </c>
      <c r="I24" s="29">
        <v>1675</v>
      </c>
      <c r="J24" s="37">
        <v>0.11666666666666667</v>
      </c>
      <c r="K24" s="29">
        <v>2362.6458333333335</v>
      </c>
      <c r="L24" s="30">
        <v>22613.895833333332</v>
      </c>
    </row>
    <row r="25" spans="1:12" x14ac:dyDescent="0.3">
      <c r="A25" t="s">
        <v>86</v>
      </c>
      <c r="B25" t="s">
        <v>87</v>
      </c>
      <c r="C25" t="s">
        <v>65</v>
      </c>
      <c r="D25" t="s">
        <v>41</v>
      </c>
      <c r="E25" s="30">
        <v>18096.75</v>
      </c>
      <c r="F25" s="36">
        <v>130</v>
      </c>
      <c r="G25" s="29">
        <v>139.20576923076922</v>
      </c>
      <c r="H25">
        <v>0</v>
      </c>
      <c r="I25" s="29">
        <v>240</v>
      </c>
      <c r="J25" s="37">
        <v>0</v>
      </c>
      <c r="K25" s="29">
        <v>0</v>
      </c>
      <c r="L25" s="30">
        <v>18096.75</v>
      </c>
    </row>
    <row r="26" spans="1:12" x14ac:dyDescent="0.3">
      <c r="A26" t="s">
        <v>22</v>
      </c>
      <c r="B26" t="s">
        <v>16</v>
      </c>
      <c r="C26" t="s">
        <v>65</v>
      </c>
      <c r="D26" t="s">
        <v>39</v>
      </c>
      <c r="E26" s="30">
        <v>17837.5</v>
      </c>
      <c r="F26" s="36">
        <v>65</v>
      </c>
      <c r="G26" s="29">
        <v>274.42307692307691</v>
      </c>
      <c r="H26">
        <v>375</v>
      </c>
      <c r="I26" s="29">
        <v>420</v>
      </c>
      <c r="J26" s="37">
        <v>0.12</v>
      </c>
      <c r="K26" s="29">
        <v>2140.5</v>
      </c>
      <c r="L26" s="30">
        <v>19978.000000000004</v>
      </c>
    </row>
    <row r="27" spans="1:12" x14ac:dyDescent="0.3">
      <c r="A27" t="s">
        <v>23</v>
      </c>
      <c r="B27" t="s">
        <v>24</v>
      </c>
      <c r="C27" t="s">
        <v>65</v>
      </c>
      <c r="D27" t="s">
        <v>45</v>
      </c>
      <c r="E27" s="30">
        <v>17627.75</v>
      </c>
      <c r="F27" s="36">
        <v>54.5</v>
      </c>
      <c r="G27" s="29">
        <v>323.44495412844037</v>
      </c>
      <c r="H27">
        <v>350</v>
      </c>
      <c r="I27" s="29">
        <v>245</v>
      </c>
      <c r="J27" s="37">
        <v>-0.3</v>
      </c>
      <c r="K27" s="29">
        <v>-5288.3249999999998</v>
      </c>
      <c r="L27" s="30">
        <v>12339.424999999999</v>
      </c>
    </row>
    <row r="28" spans="1:12" x14ac:dyDescent="0.3">
      <c r="A28" t="s">
        <v>25</v>
      </c>
      <c r="B28" t="s">
        <v>26</v>
      </c>
      <c r="C28" t="s">
        <v>65</v>
      </c>
      <c r="D28" t="s">
        <v>43</v>
      </c>
      <c r="E28" s="30">
        <v>16110.04702</v>
      </c>
      <c r="F28" s="36">
        <v>113.25</v>
      </c>
      <c r="G28" s="29">
        <v>142.25207081677704</v>
      </c>
      <c r="H28">
        <v>250</v>
      </c>
      <c r="I28" s="29">
        <v>370</v>
      </c>
      <c r="J28" s="37">
        <v>0.48</v>
      </c>
      <c r="K28" s="29">
        <v>7732.8225696</v>
      </c>
      <c r="L28" s="30">
        <v>23842.869589599999</v>
      </c>
    </row>
    <row r="29" spans="1:12" x14ac:dyDescent="0.3">
      <c r="A29" t="s">
        <v>88</v>
      </c>
      <c r="B29" t="s">
        <v>89</v>
      </c>
      <c r="C29" t="s">
        <v>64</v>
      </c>
      <c r="D29" t="s">
        <v>50</v>
      </c>
      <c r="E29" s="30">
        <v>15266.25</v>
      </c>
      <c r="F29" s="36">
        <v>197.5</v>
      </c>
      <c r="G29" s="29">
        <v>77.297468354430379</v>
      </c>
      <c r="H29">
        <v>80</v>
      </c>
      <c r="I29" s="29">
        <v>85</v>
      </c>
      <c r="J29" s="37">
        <v>6.25E-2</v>
      </c>
      <c r="K29" s="29">
        <v>954.140625</v>
      </c>
      <c r="L29" s="30">
        <v>16220.390625</v>
      </c>
    </row>
    <row r="30" spans="1:12" x14ac:dyDescent="0.3">
      <c r="A30" t="s">
        <v>27</v>
      </c>
      <c r="B30" t="s">
        <v>28</v>
      </c>
      <c r="C30" t="s">
        <v>65</v>
      </c>
      <c r="D30" t="s">
        <v>45</v>
      </c>
      <c r="E30" s="30">
        <v>15183.813531</v>
      </c>
      <c r="F30" s="36">
        <v>791</v>
      </c>
      <c r="G30" s="29">
        <v>19.195718749683945</v>
      </c>
      <c r="H30">
        <v>35</v>
      </c>
      <c r="I30" s="29">
        <v>55</v>
      </c>
      <c r="J30" s="37">
        <v>0.5714285714285714</v>
      </c>
      <c r="K30" s="29">
        <v>8676.4648748571417</v>
      </c>
      <c r="L30" s="30">
        <v>23860.278405857141</v>
      </c>
    </row>
    <row r="31" spans="1:12" x14ac:dyDescent="0.3">
      <c r="A31" t="s">
        <v>29</v>
      </c>
      <c r="B31" t="s">
        <v>30</v>
      </c>
      <c r="C31" t="s">
        <v>65</v>
      </c>
      <c r="D31" t="s">
        <v>40</v>
      </c>
      <c r="E31" s="30">
        <v>13607</v>
      </c>
      <c r="F31" s="36">
        <v>1214.5</v>
      </c>
      <c r="G31" s="29">
        <v>11.203787566899958</v>
      </c>
      <c r="H31">
        <v>20</v>
      </c>
      <c r="I31" s="29">
        <v>30</v>
      </c>
      <c r="J31" s="37">
        <v>0.5</v>
      </c>
      <c r="K31" s="29">
        <v>6803.5</v>
      </c>
      <c r="L31" s="30">
        <v>20410.5</v>
      </c>
    </row>
    <row r="32" spans="1:12" x14ac:dyDescent="0.3">
      <c r="A32" t="s">
        <v>90</v>
      </c>
      <c r="B32" t="s">
        <v>34</v>
      </c>
      <c r="C32" t="s">
        <v>31</v>
      </c>
      <c r="D32" t="s">
        <v>46</v>
      </c>
      <c r="E32" s="30">
        <v>13386.75</v>
      </c>
      <c r="F32" s="36">
        <v>161.00001157407408</v>
      </c>
      <c r="G32" s="29">
        <v>83.147509550587358</v>
      </c>
      <c r="H32">
        <v>125</v>
      </c>
      <c r="I32" s="29">
        <v>180</v>
      </c>
      <c r="J32" s="37">
        <v>0.44</v>
      </c>
      <c r="K32" s="29">
        <v>5890.17</v>
      </c>
      <c r="L32" s="30">
        <v>19276.919999999998</v>
      </c>
    </row>
    <row r="33" spans="1:12" x14ac:dyDescent="0.3">
      <c r="A33" t="s">
        <v>91</v>
      </c>
      <c r="B33" t="s">
        <v>92</v>
      </c>
      <c r="C33" t="s">
        <v>68</v>
      </c>
      <c r="D33" t="s">
        <v>48</v>
      </c>
      <c r="E33" s="30">
        <v>13385</v>
      </c>
      <c r="F33" s="36">
        <v>100</v>
      </c>
      <c r="G33" s="29">
        <v>133.85</v>
      </c>
      <c r="H33">
        <v>110</v>
      </c>
      <c r="I33" s="29">
        <v>90</v>
      </c>
      <c r="J33" s="37">
        <v>-0.18181818181818182</v>
      </c>
      <c r="K33" s="29">
        <v>-2433.6363636363635</v>
      </c>
      <c r="L33" s="30">
        <v>10951.363636363636</v>
      </c>
    </row>
    <row r="34" spans="1:12" x14ac:dyDescent="0.3">
      <c r="A34" t="s">
        <v>93</v>
      </c>
      <c r="B34" t="s">
        <v>94</v>
      </c>
      <c r="C34" t="s">
        <v>64</v>
      </c>
      <c r="D34" t="s">
        <v>50</v>
      </c>
      <c r="E34" s="30">
        <v>13147.5</v>
      </c>
      <c r="F34" s="36">
        <v>185</v>
      </c>
      <c r="G34" s="29">
        <v>71.067567567567565</v>
      </c>
      <c r="H34">
        <v>75</v>
      </c>
      <c r="I34" s="29">
        <v>80</v>
      </c>
      <c r="J34" s="37">
        <v>6.6666666666666666E-2</v>
      </c>
      <c r="K34" s="29">
        <v>876.5</v>
      </c>
      <c r="L34" s="30">
        <v>14024</v>
      </c>
    </row>
    <row r="35" spans="1:12" x14ac:dyDescent="0.3">
      <c r="A35" t="s">
        <v>95</v>
      </c>
      <c r="B35" t="s">
        <v>96</v>
      </c>
      <c r="C35" t="s">
        <v>68</v>
      </c>
      <c r="D35" t="s">
        <v>48</v>
      </c>
      <c r="E35" s="30">
        <v>12998.75</v>
      </c>
      <c r="F35" s="36">
        <v>460</v>
      </c>
      <c r="G35" s="29">
        <v>28.258152173913043</v>
      </c>
      <c r="H35">
        <v>50</v>
      </c>
      <c r="I35" s="29">
        <v>70</v>
      </c>
      <c r="J35" s="37">
        <v>0.4</v>
      </c>
      <c r="K35" s="29">
        <v>5199.5</v>
      </c>
      <c r="L35" s="30">
        <v>18198.25</v>
      </c>
    </row>
    <row r="36" spans="1:12" x14ac:dyDescent="0.3">
      <c r="A36" t="s">
        <v>97</v>
      </c>
      <c r="B36" t="s">
        <v>31</v>
      </c>
      <c r="C36" t="s">
        <v>31</v>
      </c>
      <c r="D36" t="s">
        <v>51</v>
      </c>
      <c r="E36" s="30">
        <v>12523.250158999999</v>
      </c>
      <c r="F36" s="36">
        <v>44</v>
      </c>
      <c r="G36" s="29">
        <v>284.61932179545454</v>
      </c>
      <c r="H36">
        <v>450</v>
      </c>
      <c r="I36" s="29" t="s">
        <v>31</v>
      </c>
      <c r="J36" s="37">
        <v>0</v>
      </c>
      <c r="K36" s="29">
        <v>0</v>
      </c>
      <c r="L36" s="30">
        <v>12523.250158999999</v>
      </c>
    </row>
    <row r="37" spans="1:12" x14ac:dyDescent="0.3">
      <c r="A37" t="s">
        <v>98</v>
      </c>
      <c r="B37" t="s">
        <v>98</v>
      </c>
      <c r="C37" t="s">
        <v>64</v>
      </c>
      <c r="D37" t="s">
        <v>50</v>
      </c>
      <c r="E37" s="30">
        <v>12075</v>
      </c>
      <c r="F37" s="36">
        <v>239</v>
      </c>
      <c r="G37" s="29">
        <v>50.523012552301253</v>
      </c>
      <c r="H37">
        <v>85</v>
      </c>
      <c r="I37" s="29">
        <v>90</v>
      </c>
      <c r="J37" s="37">
        <v>5.8823529411764705E-2</v>
      </c>
      <c r="K37" s="29">
        <v>710.29411764705878</v>
      </c>
      <c r="L37" s="30">
        <v>12785.294117647059</v>
      </c>
    </row>
    <row r="38" spans="1:12" x14ac:dyDescent="0.3">
      <c r="A38" t="s">
        <v>99</v>
      </c>
      <c r="B38" t="s">
        <v>100</v>
      </c>
      <c r="C38" t="s">
        <v>65</v>
      </c>
      <c r="D38" t="s">
        <v>43</v>
      </c>
      <c r="E38" s="30">
        <v>11934.01</v>
      </c>
      <c r="F38" s="36">
        <v>133</v>
      </c>
      <c r="G38" s="29">
        <v>89.729398496240606</v>
      </c>
      <c r="H38">
        <v>165</v>
      </c>
      <c r="I38" s="29">
        <v>275</v>
      </c>
      <c r="J38" s="37">
        <v>0.66666666666666663</v>
      </c>
      <c r="K38" s="29">
        <v>7956.0066666666662</v>
      </c>
      <c r="L38" s="30">
        <v>19890.016666666666</v>
      </c>
    </row>
    <row r="39" spans="1:12" x14ac:dyDescent="0.25">
      <c r="A39" t="s">
        <v>101</v>
      </c>
      <c r="B39" t="s">
        <v>31</v>
      </c>
      <c r="C39" t="s">
        <v>31</v>
      </c>
      <c r="D39" t="s">
        <v>51</v>
      </c>
      <c r="E39" s="30">
        <v>11685</v>
      </c>
      <c r="F39" s="36">
        <v>41</v>
      </c>
      <c r="G39" s="29">
        <v>285</v>
      </c>
      <c r="H39">
        <v>450</v>
      </c>
      <c r="I39" s="29" t="s">
        <v>31</v>
      </c>
      <c r="J39" s="37">
        <v>0</v>
      </c>
      <c r="K39" s="29">
        <v>0</v>
      </c>
      <c r="L39" s="30">
        <v>11685</v>
      </c>
    </row>
    <row r="40" spans="1:12" x14ac:dyDescent="0.25">
      <c r="A40" t="s">
        <v>102</v>
      </c>
      <c r="B40" t="s">
        <v>103</v>
      </c>
      <c r="C40" t="s">
        <v>68</v>
      </c>
      <c r="D40" t="s">
        <v>47</v>
      </c>
      <c r="E40" s="30">
        <v>11325</v>
      </c>
      <c r="F40" s="36">
        <v>39</v>
      </c>
      <c r="G40" s="29">
        <v>290.38461538461536</v>
      </c>
      <c r="H40">
        <v>0</v>
      </c>
      <c r="I40" s="29">
        <v>125</v>
      </c>
      <c r="J40" s="37">
        <v>0</v>
      </c>
      <c r="K40" s="29">
        <v>0</v>
      </c>
      <c r="L40" s="30">
        <v>11325</v>
      </c>
    </row>
    <row r="41" spans="1:12" x14ac:dyDescent="0.25">
      <c r="A41" t="s">
        <v>104</v>
      </c>
      <c r="B41" t="s">
        <v>105</v>
      </c>
      <c r="C41" t="s">
        <v>65</v>
      </c>
      <c r="D41" t="s">
        <v>39</v>
      </c>
      <c r="E41" s="30">
        <v>10655</v>
      </c>
      <c r="F41" s="36">
        <v>206</v>
      </c>
      <c r="G41" s="29">
        <v>51.723300970873787</v>
      </c>
      <c r="H41">
        <v>125</v>
      </c>
      <c r="I41" s="29">
        <v>110</v>
      </c>
      <c r="J41" s="37">
        <v>-0.12</v>
      </c>
      <c r="K41" s="29">
        <v>-1278.5999999999999</v>
      </c>
      <c r="L41" s="30">
        <v>9376.4</v>
      </c>
    </row>
    <row r="42" spans="1:12" x14ac:dyDescent="0.25">
      <c r="A42" t="s">
        <v>106</v>
      </c>
      <c r="B42" t="s">
        <v>6</v>
      </c>
      <c r="C42" t="s">
        <v>65</v>
      </c>
      <c r="D42" t="s">
        <v>39</v>
      </c>
      <c r="E42" s="30">
        <v>9909.0417280000001</v>
      </c>
      <c r="F42" s="36">
        <v>81.500011574074065</v>
      </c>
      <c r="G42" s="29">
        <v>121.58331681945627</v>
      </c>
      <c r="H42">
        <v>200</v>
      </c>
      <c r="I42" s="29">
        <v>190</v>
      </c>
      <c r="J42" s="37">
        <v>-0.05</v>
      </c>
      <c r="K42" s="29">
        <v>-495.45208640000004</v>
      </c>
      <c r="L42" s="30">
        <v>9413.5896415999996</v>
      </c>
    </row>
    <row r="43" spans="1:12" x14ac:dyDescent="0.25">
      <c r="A43" t="s">
        <v>107</v>
      </c>
      <c r="B43" t="s">
        <v>31</v>
      </c>
      <c r="C43" t="s">
        <v>31</v>
      </c>
      <c r="D43" t="s">
        <v>51</v>
      </c>
      <c r="E43" s="30">
        <v>9817.5</v>
      </c>
      <c r="F43" s="36">
        <v>17.5</v>
      </c>
      <c r="G43" s="29">
        <v>561</v>
      </c>
      <c r="H43">
        <v>900</v>
      </c>
      <c r="I43" s="29" t="s">
        <v>31</v>
      </c>
      <c r="J43" s="37">
        <v>0</v>
      </c>
      <c r="K43" s="29">
        <v>0</v>
      </c>
      <c r="L43" s="30">
        <v>9817.5</v>
      </c>
    </row>
    <row r="44" spans="1:12" x14ac:dyDescent="0.25">
      <c r="A44" t="s">
        <v>108</v>
      </c>
      <c r="B44" t="s">
        <v>109</v>
      </c>
      <c r="C44" t="s">
        <v>65</v>
      </c>
      <c r="D44" t="s">
        <v>43</v>
      </c>
      <c r="E44" s="30">
        <v>9575.01</v>
      </c>
      <c r="F44" s="36">
        <v>63.500011574074072</v>
      </c>
      <c r="G44" s="29">
        <v>150.78753157124316</v>
      </c>
      <c r="H44">
        <v>225</v>
      </c>
      <c r="I44" s="29">
        <v>315</v>
      </c>
      <c r="J44" s="37">
        <v>0.4</v>
      </c>
      <c r="K44" s="29">
        <v>3830.0040000000004</v>
      </c>
      <c r="L44" s="30">
        <v>13405.013999999999</v>
      </c>
    </row>
    <row r="45" spans="1:12" x14ac:dyDescent="0.25">
      <c r="A45" t="s">
        <v>110</v>
      </c>
      <c r="B45" t="s">
        <v>111</v>
      </c>
      <c r="C45" t="s">
        <v>65</v>
      </c>
      <c r="D45" t="s">
        <v>39</v>
      </c>
      <c r="E45" s="30">
        <v>9193.5</v>
      </c>
      <c r="F45" s="36">
        <v>200.5</v>
      </c>
      <c r="G45" s="29">
        <v>45.852867830423939</v>
      </c>
      <c r="H45">
        <v>70</v>
      </c>
      <c r="I45" s="29">
        <v>85</v>
      </c>
      <c r="J45" s="37">
        <v>0.21428571428571427</v>
      </c>
      <c r="K45" s="29">
        <v>1970.0357142857142</v>
      </c>
      <c r="L45" s="30">
        <v>11163.535714285714</v>
      </c>
    </row>
    <row r="46" spans="1:12" x14ac:dyDescent="0.25">
      <c r="A46" t="s">
        <v>112</v>
      </c>
      <c r="B46" t="s">
        <v>113</v>
      </c>
      <c r="C46" t="s">
        <v>68</v>
      </c>
      <c r="D46" t="s">
        <v>47</v>
      </c>
      <c r="E46" s="30">
        <v>8475</v>
      </c>
      <c r="F46" s="36">
        <v>87</v>
      </c>
      <c r="G46" s="29">
        <v>97.41379310344827</v>
      </c>
      <c r="H46">
        <v>0</v>
      </c>
      <c r="I46" s="29">
        <v>85</v>
      </c>
      <c r="J46" s="37">
        <v>0</v>
      </c>
      <c r="K46" s="29">
        <v>0</v>
      </c>
      <c r="L46" s="30">
        <v>8475</v>
      </c>
    </row>
    <row r="47" spans="1:12" x14ac:dyDescent="0.25">
      <c r="A47" t="s">
        <v>114</v>
      </c>
      <c r="B47" t="s">
        <v>115</v>
      </c>
      <c r="C47" t="s">
        <v>65</v>
      </c>
      <c r="D47" t="s">
        <v>39</v>
      </c>
      <c r="E47" s="30">
        <v>7719.5677780000005</v>
      </c>
      <c r="F47" s="36">
        <v>351.41945601851853</v>
      </c>
      <c r="G47" s="29">
        <v>21.966819553648183</v>
      </c>
      <c r="H47">
        <v>45</v>
      </c>
      <c r="I47" s="29">
        <v>60</v>
      </c>
      <c r="J47" s="37">
        <v>0.33333333333333331</v>
      </c>
      <c r="K47" s="29">
        <v>2573.1892593333332</v>
      </c>
      <c r="L47" s="30">
        <v>10292.757037333333</v>
      </c>
    </row>
    <row r="48" spans="1:12" x14ac:dyDescent="0.25">
      <c r="A48" t="s">
        <v>116</v>
      </c>
      <c r="B48" t="s">
        <v>36</v>
      </c>
      <c r="C48" t="s">
        <v>31</v>
      </c>
      <c r="D48" t="s">
        <v>46</v>
      </c>
      <c r="E48" s="30">
        <v>7458.35</v>
      </c>
      <c r="F48" s="36">
        <v>208.00001157407408</v>
      </c>
      <c r="G48" s="29">
        <v>35.857449927803934</v>
      </c>
      <c r="H48">
        <v>62</v>
      </c>
      <c r="I48" s="29">
        <v>90</v>
      </c>
      <c r="J48" s="37">
        <v>0.45161290322580644</v>
      </c>
      <c r="K48" s="29">
        <v>3368.2870967741937</v>
      </c>
      <c r="L48" s="30">
        <v>10826.637096774195</v>
      </c>
    </row>
    <row r="49" spans="1:12" x14ac:dyDescent="0.25">
      <c r="A49" t="s">
        <v>117</v>
      </c>
      <c r="B49" t="s">
        <v>31</v>
      </c>
      <c r="C49" t="s">
        <v>31</v>
      </c>
      <c r="D49" t="s">
        <v>51</v>
      </c>
      <c r="E49" s="30">
        <v>7352.0004240000007</v>
      </c>
      <c r="F49" s="36">
        <v>13</v>
      </c>
      <c r="G49" s="29">
        <v>565.53849415384616</v>
      </c>
      <c r="H49">
        <v>1200</v>
      </c>
      <c r="I49" s="29" t="s">
        <v>31</v>
      </c>
      <c r="J49" s="37">
        <v>0</v>
      </c>
      <c r="K49" s="29">
        <v>0</v>
      </c>
      <c r="L49" s="30">
        <v>7352.0004240000007</v>
      </c>
    </row>
    <row r="50" spans="1:12" x14ac:dyDescent="0.25">
      <c r="A50" t="s">
        <v>118</v>
      </c>
      <c r="B50" t="s">
        <v>119</v>
      </c>
      <c r="C50" t="s">
        <v>65</v>
      </c>
      <c r="D50" t="s">
        <v>43</v>
      </c>
      <c r="E50" s="30">
        <v>7218.75</v>
      </c>
      <c r="F50" s="36">
        <v>118</v>
      </c>
      <c r="G50" s="29">
        <v>61.175847457627121</v>
      </c>
      <c r="H50">
        <v>350</v>
      </c>
      <c r="I50" s="29">
        <v>150</v>
      </c>
      <c r="J50" s="37">
        <v>-0.5714285714285714</v>
      </c>
      <c r="K50" s="29">
        <v>-4125</v>
      </c>
      <c r="L50" s="30">
        <v>3093.7500000000005</v>
      </c>
    </row>
    <row r="51" spans="1:12" x14ac:dyDescent="0.25">
      <c r="A51" t="s">
        <v>120</v>
      </c>
      <c r="B51" t="s">
        <v>121</v>
      </c>
      <c r="C51" t="s">
        <v>65</v>
      </c>
      <c r="D51" t="s">
        <v>49</v>
      </c>
      <c r="E51" s="30">
        <v>7200</v>
      </c>
      <c r="F51" s="36">
        <v>8</v>
      </c>
      <c r="G51" s="29">
        <v>900</v>
      </c>
      <c r="H51">
        <v>0</v>
      </c>
      <c r="I51" s="29">
        <v>2305</v>
      </c>
      <c r="J51" s="37">
        <v>0</v>
      </c>
      <c r="K51" s="29">
        <v>0</v>
      </c>
      <c r="L51" s="30">
        <v>7200</v>
      </c>
    </row>
    <row r="52" spans="1:12" x14ac:dyDescent="0.25">
      <c r="A52" t="s">
        <v>122</v>
      </c>
      <c r="B52" t="s">
        <v>33</v>
      </c>
      <c r="C52" t="s">
        <v>31</v>
      </c>
      <c r="D52" t="s">
        <v>46</v>
      </c>
      <c r="E52" s="30">
        <v>6935</v>
      </c>
      <c r="F52" s="36">
        <v>28</v>
      </c>
      <c r="G52" s="29">
        <v>247.67857142857142</v>
      </c>
      <c r="H52">
        <v>775</v>
      </c>
      <c r="I52" s="29">
        <v>660</v>
      </c>
      <c r="J52" s="37">
        <v>-0.14838709677419354</v>
      </c>
      <c r="K52" s="29">
        <v>-1029.0645161290322</v>
      </c>
      <c r="L52" s="30">
        <v>5905.9354838709678</v>
      </c>
    </row>
    <row r="53" spans="1:12" x14ac:dyDescent="0.25">
      <c r="A53" t="s">
        <v>123</v>
      </c>
      <c r="B53" t="s">
        <v>124</v>
      </c>
      <c r="C53" t="s">
        <v>68</v>
      </c>
      <c r="D53" t="s">
        <v>48</v>
      </c>
      <c r="E53" s="30">
        <v>6630</v>
      </c>
      <c r="F53" s="36">
        <v>42</v>
      </c>
      <c r="G53" s="29">
        <v>157.85714285714286</v>
      </c>
      <c r="H53">
        <v>0</v>
      </c>
      <c r="I53" s="29">
        <v>125</v>
      </c>
      <c r="J53" s="37">
        <v>0</v>
      </c>
      <c r="K53" s="29">
        <v>0</v>
      </c>
      <c r="L53" s="30">
        <v>6630</v>
      </c>
    </row>
    <row r="54" spans="1:12" x14ac:dyDescent="0.25">
      <c r="A54" t="s">
        <v>125</v>
      </c>
      <c r="B54" t="s">
        <v>126</v>
      </c>
      <c r="C54" t="s">
        <v>65</v>
      </c>
      <c r="D54" t="s">
        <v>41</v>
      </c>
      <c r="E54" s="30">
        <v>6276</v>
      </c>
      <c r="F54" s="36">
        <v>28</v>
      </c>
      <c r="G54" s="29">
        <v>224.14285714285714</v>
      </c>
      <c r="H54">
        <v>0</v>
      </c>
      <c r="I54" s="29">
        <v>395</v>
      </c>
      <c r="J54" s="37">
        <v>0</v>
      </c>
      <c r="K54" s="29">
        <v>0</v>
      </c>
      <c r="L54" s="30">
        <v>6276</v>
      </c>
    </row>
    <row r="55" spans="1:12" x14ac:dyDescent="0.25">
      <c r="A55" t="s">
        <v>127</v>
      </c>
      <c r="B55" t="s">
        <v>128</v>
      </c>
      <c r="C55" t="s">
        <v>65</v>
      </c>
      <c r="D55" t="s">
        <v>40</v>
      </c>
      <c r="E55" s="30">
        <v>6157</v>
      </c>
      <c r="F55" s="36">
        <v>370</v>
      </c>
      <c r="G55" s="29">
        <v>16.640540540540542</v>
      </c>
      <c r="H55">
        <v>100</v>
      </c>
      <c r="I55" s="29">
        <v>105</v>
      </c>
      <c r="J55" s="37">
        <v>0.05</v>
      </c>
      <c r="K55" s="29">
        <v>307.85000000000002</v>
      </c>
      <c r="L55" s="30">
        <v>6464.85</v>
      </c>
    </row>
    <row r="56" spans="1:12" x14ac:dyDescent="0.25">
      <c r="A56" t="s">
        <v>129</v>
      </c>
      <c r="B56" t="s">
        <v>31</v>
      </c>
      <c r="C56" t="s">
        <v>31</v>
      </c>
      <c r="D56" t="s">
        <v>51</v>
      </c>
      <c r="E56" s="30">
        <v>6121.5</v>
      </c>
      <c r="F56" s="36">
        <v>33</v>
      </c>
      <c r="G56" s="29">
        <v>185.5</v>
      </c>
      <c r="H56">
        <v>450</v>
      </c>
      <c r="I56" s="29" t="s">
        <v>31</v>
      </c>
      <c r="J56" s="37">
        <v>0</v>
      </c>
      <c r="K56" s="29">
        <v>0</v>
      </c>
      <c r="L56" s="30">
        <v>6121.5</v>
      </c>
    </row>
    <row r="57" spans="1:12" x14ac:dyDescent="0.25">
      <c r="A57" t="s">
        <v>130</v>
      </c>
      <c r="B57" t="s">
        <v>31</v>
      </c>
      <c r="C57" t="s">
        <v>31</v>
      </c>
      <c r="D57" t="s">
        <v>51</v>
      </c>
      <c r="E57" s="30">
        <v>6117.5</v>
      </c>
      <c r="F57" s="36">
        <v>44</v>
      </c>
      <c r="G57" s="29">
        <v>139.03409090909091</v>
      </c>
      <c r="H57">
        <v>275</v>
      </c>
      <c r="I57" s="29" t="s">
        <v>31</v>
      </c>
      <c r="J57" s="37">
        <v>0</v>
      </c>
      <c r="K57" s="29">
        <v>0</v>
      </c>
      <c r="L57" s="30">
        <v>6117.5</v>
      </c>
    </row>
    <row r="58" spans="1:12" x14ac:dyDescent="0.25">
      <c r="A58" t="s">
        <v>131</v>
      </c>
      <c r="B58" t="s">
        <v>132</v>
      </c>
      <c r="C58" t="s">
        <v>65</v>
      </c>
      <c r="D58" t="s">
        <v>43</v>
      </c>
      <c r="E58" s="30">
        <v>5890</v>
      </c>
      <c r="F58" s="36">
        <v>27</v>
      </c>
      <c r="G58" s="29">
        <v>218.14814814814815</v>
      </c>
      <c r="H58">
        <v>0</v>
      </c>
      <c r="I58" s="29">
        <v>180</v>
      </c>
      <c r="J58" s="37">
        <v>0</v>
      </c>
      <c r="K58" s="29">
        <v>0</v>
      </c>
      <c r="L58" s="30">
        <v>5890</v>
      </c>
    </row>
    <row r="59" spans="1:12" x14ac:dyDescent="0.25">
      <c r="A59" t="s">
        <v>133</v>
      </c>
      <c r="B59" t="s">
        <v>92</v>
      </c>
      <c r="C59" t="s">
        <v>68</v>
      </c>
      <c r="D59" t="s">
        <v>48</v>
      </c>
      <c r="E59" s="30">
        <v>5745</v>
      </c>
      <c r="F59" s="36">
        <v>43</v>
      </c>
      <c r="G59" s="29">
        <v>133.6046511627907</v>
      </c>
      <c r="H59">
        <v>0</v>
      </c>
      <c r="I59" s="29">
        <v>90</v>
      </c>
      <c r="J59" s="37">
        <v>0</v>
      </c>
      <c r="K59" s="29">
        <v>0</v>
      </c>
      <c r="L59" s="30">
        <v>5745</v>
      </c>
    </row>
    <row r="60" spans="1:12" x14ac:dyDescent="0.25">
      <c r="A60" t="s">
        <v>134</v>
      </c>
      <c r="B60" t="s">
        <v>135</v>
      </c>
      <c r="C60" t="s">
        <v>65</v>
      </c>
      <c r="D60" t="s">
        <v>43</v>
      </c>
      <c r="E60" s="30">
        <v>5462.5</v>
      </c>
      <c r="F60" s="36">
        <v>3</v>
      </c>
      <c r="G60" s="29">
        <v>1820.8333333333333</v>
      </c>
      <c r="H60">
        <v>0</v>
      </c>
      <c r="I60" s="29">
        <v>0</v>
      </c>
      <c r="J60" s="37">
        <v>0</v>
      </c>
      <c r="K60" s="29">
        <v>0</v>
      </c>
      <c r="L60" s="30">
        <v>5462.5</v>
      </c>
    </row>
    <row r="61" spans="1:12" x14ac:dyDescent="0.25">
      <c r="A61" t="s">
        <v>136</v>
      </c>
      <c r="B61" t="s">
        <v>137</v>
      </c>
      <c r="C61" t="s">
        <v>65</v>
      </c>
      <c r="D61" t="s">
        <v>49</v>
      </c>
      <c r="E61" s="30">
        <v>5400</v>
      </c>
      <c r="F61" s="36">
        <v>2</v>
      </c>
      <c r="G61" s="29">
        <v>2700</v>
      </c>
      <c r="H61">
        <v>4500</v>
      </c>
      <c r="I61" s="29">
        <v>3020</v>
      </c>
      <c r="J61" s="37">
        <v>-0.3288888888888889</v>
      </c>
      <c r="K61" s="29">
        <v>-1776</v>
      </c>
      <c r="L61" s="30">
        <v>3624</v>
      </c>
    </row>
    <row r="62" spans="1:12" x14ac:dyDescent="0.25">
      <c r="A62" t="s">
        <v>138</v>
      </c>
      <c r="B62" t="s">
        <v>111</v>
      </c>
      <c r="C62" t="s">
        <v>65</v>
      </c>
      <c r="D62" t="s">
        <v>39</v>
      </c>
      <c r="E62" s="30">
        <v>5134.5816670000004</v>
      </c>
      <c r="F62" s="36">
        <v>135.41944444444445</v>
      </c>
      <c r="G62" s="29">
        <v>37.916133004861443</v>
      </c>
      <c r="H62">
        <v>75</v>
      </c>
      <c r="I62" s="29">
        <v>85</v>
      </c>
      <c r="J62" s="37">
        <v>0.13333333333333333</v>
      </c>
      <c r="K62" s="29">
        <v>684.6108889333334</v>
      </c>
      <c r="L62" s="30">
        <v>5819.192555933334</v>
      </c>
    </row>
    <row r="63" spans="1:12" x14ac:dyDescent="0.25">
      <c r="A63" t="s">
        <v>139</v>
      </c>
      <c r="B63" t="s">
        <v>31</v>
      </c>
      <c r="C63" t="s">
        <v>31</v>
      </c>
      <c r="D63" t="s">
        <v>51</v>
      </c>
      <c r="E63" s="30">
        <v>5010</v>
      </c>
      <c r="F63" s="36">
        <v>138.5</v>
      </c>
      <c r="G63" s="29">
        <v>36.173285198555959</v>
      </c>
      <c r="H63">
        <v>0</v>
      </c>
      <c r="I63" s="29" t="s">
        <v>31</v>
      </c>
      <c r="J63" s="37">
        <v>0</v>
      </c>
      <c r="K63" s="29">
        <v>0</v>
      </c>
      <c r="L63" s="30">
        <v>5010</v>
      </c>
    </row>
    <row r="64" spans="1:12" x14ac:dyDescent="0.25">
      <c r="A64" t="s">
        <v>140</v>
      </c>
      <c r="B64" t="s">
        <v>141</v>
      </c>
      <c r="C64" t="s">
        <v>65</v>
      </c>
      <c r="D64" t="s">
        <v>43</v>
      </c>
      <c r="E64" s="30">
        <v>4997.25</v>
      </c>
      <c r="F64" s="36">
        <v>816.50001157407405</v>
      </c>
      <c r="G64" s="29">
        <v>6.120330592973473</v>
      </c>
      <c r="H64">
        <v>15</v>
      </c>
      <c r="I64" s="29">
        <v>20</v>
      </c>
      <c r="J64" s="37">
        <v>0.33333333333333331</v>
      </c>
      <c r="K64" s="29">
        <v>1665.75</v>
      </c>
      <c r="L64" s="30">
        <v>6663</v>
      </c>
    </row>
    <row r="65" spans="1:12" x14ac:dyDescent="0.25">
      <c r="A65" t="s">
        <v>142</v>
      </c>
      <c r="B65" t="s">
        <v>143</v>
      </c>
      <c r="C65" t="s">
        <v>68</v>
      </c>
      <c r="D65" t="s">
        <v>48</v>
      </c>
      <c r="E65" s="30">
        <v>4950</v>
      </c>
      <c r="F65" s="36">
        <v>22</v>
      </c>
      <c r="G65" s="29">
        <v>225</v>
      </c>
      <c r="H65">
        <v>75</v>
      </c>
      <c r="I65" s="29">
        <v>125</v>
      </c>
      <c r="J65" s="37">
        <v>0.66666666666666663</v>
      </c>
      <c r="K65" s="29">
        <v>3300</v>
      </c>
      <c r="L65" s="30">
        <v>8250</v>
      </c>
    </row>
    <row r="66" spans="1:12" x14ac:dyDescent="0.25">
      <c r="A66" t="s">
        <v>144</v>
      </c>
      <c r="B66" t="s">
        <v>145</v>
      </c>
      <c r="C66" t="s">
        <v>65</v>
      </c>
      <c r="D66" t="s">
        <v>39</v>
      </c>
      <c r="E66" s="30">
        <v>4766.13</v>
      </c>
      <c r="F66" s="36">
        <v>101.5</v>
      </c>
      <c r="G66" s="29">
        <v>46.956945812807881</v>
      </c>
      <c r="H66">
        <v>125</v>
      </c>
      <c r="I66" s="29">
        <v>150</v>
      </c>
      <c r="J66" s="37">
        <v>0.2</v>
      </c>
      <c r="K66" s="29">
        <v>953.22600000000011</v>
      </c>
      <c r="L66" s="30">
        <v>5719.3559999999998</v>
      </c>
    </row>
    <row r="67" spans="1:12" x14ac:dyDescent="0.25">
      <c r="A67" t="s">
        <v>146</v>
      </c>
      <c r="B67" t="s">
        <v>147</v>
      </c>
      <c r="C67" t="s">
        <v>31</v>
      </c>
      <c r="D67" t="s">
        <v>46</v>
      </c>
      <c r="E67" s="30">
        <v>4696.25</v>
      </c>
      <c r="F67" s="36">
        <v>55.5</v>
      </c>
      <c r="G67" s="29">
        <v>84.617117117117118</v>
      </c>
      <c r="H67">
        <v>125</v>
      </c>
      <c r="I67" s="29">
        <v>260</v>
      </c>
      <c r="J67" s="37">
        <v>1.08</v>
      </c>
      <c r="K67" s="29">
        <v>5071.9500000000007</v>
      </c>
      <c r="L67" s="30">
        <v>9768.2000000000007</v>
      </c>
    </row>
    <row r="68" spans="1:12" x14ac:dyDescent="0.25">
      <c r="A68" t="s">
        <v>148</v>
      </c>
      <c r="B68" t="s">
        <v>31</v>
      </c>
      <c r="C68" t="s">
        <v>31</v>
      </c>
      <c r="D68" t="s">
        <v>51</v>
      </c>
      <c r="E68" s="30">
        <v>4480</v>
      </c>
      <c r="F68" s="36">
        <v>4</v>
      </c>
      <c r="G68" s="29">
        <v>1120</v>
      </c>
      <c r="H68">
        <v>1030</v>
      </c>
      <c r="I68" s="29" t="s">
        <v>31</v>
      </c>
      <c r="J68" s="37">
        <v>0</v>
      </c>
      <c r="K68" s="29">
        <v>0</v>
      </c>
      <c r="L68" s="30">
        <v>4480</v>
      </c>
    </row>
    <row r="69" spans="1:12" x14ac:dyDescent="0.25">
      <c r="A69" t="s">
        <v>149</v>
      </c>
      <c r="B69" t="s">
        <v>149</v>
      </c>
      <c r="C69" t="s">
        <v>68</v>
      </c>
      <c r="D69" t="s">
        <v>47</v>
      </c>
      <c r="E69" s="30">
        <v>4462.5</v>
      </c>
      <c r="F69" s="36">
        <v>52</v>
      </c>
      <c r="G69" s="29">
        <v>85.817307692307693</v>
      </c>
      <c r="H69">
        <v>0</v>
      </c>
      <c r="I69" s="29">
        <v>155</v>
      </c>
      <c r="J69" s="37">
        <v>0</v>
      </c>
      <c r="K69" s="29">
        <v>0</v>
      </c>
      <c r="L69" s="30">
        <v>4462.5</v>
      </c>
    </row>
    <row r="70" spans="1:12" x14ac:dyDescent="0.25">
      <c r="A70" t="s">
        <v>150</v>
      </c>
      <c r="B70" t="s">
        <v>151</v>
      </c>
      <c r="C70" t="s">
        <v>64</v>
      </c>
      <c r="D70" t="s">
        <v>50</v>
      </c>
      <c r="E70" s="30">
        <v>4425</v>
      </c>
      <c r="F70" s="36">
        <v>54</v>
      </c>
      <c r="G70" s="29">
        <v>81.944444444444443</v>
      </c>
      <c r="H70">
        <v>75</v>
      </c>
      <c r="I70" s="29">
        <v>85</v>
      </c>
      <c r="J70" s="37">
        <v>0.13333333333333333</v>
      </c>
      <c r="K70" s="29">
        <v>590</v>
      </c>
      <c r="L70" s="30">
        <v>5015</v>
      </c>
    </row>
    <row r="71" spans="1:12" x14ac:dyDescent="0.25">
      <c r="A71" t="s">
        <v>152</v>
      </c>
      <c r="B71" t="s">
        <v>31</v>
      </c>
      <c r="C71" t="s">
        <v>31</v>
      </c>
      <c r="D71" t="s">
        <v>51</v>
      </c>
      <c r="E71" s="30">
        <v>4284.38</v>
      </c>
      <c r="F71" s="36">
        <v>17.5</v>
      </c>
      <c r="G71" s="29">
        <v>244.82171428571428</v>
      </c>
      <c r="H71">
        <v>375</v>
      </c>
      <c r="I71" s="29" t="s">
        <v>31</v>
      </c>
      <c r="J71" s="37">
        <v>0</v>
      </c>
      <c r="K71" s="29">
        <v>0</v>
      </c>
      <c r="L71" s="30">
        <v>4284.38</v>
      </c>
    </row>
    <row r="72" spans="1:12" x14ac:dyDescent="0.25">
      <c r="A72" t="s">
        <v>153</v>
      </c>
      <c r="B72" t="s">
        <v>31</v>
      </c>
      <c r="C72" t="s">
        <v>31</v>
      </c>
      <c r="D72" t="s">
        <v>51</v>
      </c>
      <c r="E72" s="30">
        <v>4310.49</v>
      </c>
      <c r="F72" s="36">
        <v>113.41945601851852</v>
      </c>
      <c r="G72" s="29">
        <v>38.004855174902325</v>
      </c>
      <c r="H72">
        <v>65</v>
      </c>
      <c r="I72" s="29" t="s">
        <v>31</v>
      </c>
      <c r="J72" s="37">
        <v>0</v>
      </c>
      <c r="K72" s="29">
        <v>0</v>
      </c>
      <c r="L72" s="30">
        <v>4310.49</v>
      </c>
    </row>
    <row r="73" spans="1:12" x14ac:dyDescent="0.25">
      <c r="A73" t="s">
        <v>154</v>
      </c>
      <c r="B73" t="s">
        <v>155</v>
      </c>
      <c r="C73" t="s">
        <v>65</v>
      </c>
      <c r="D73" t="s">
        <v>49</v>
      </c>
      <c r="E73" s="30">
        <v>4250</v>
      </c>
      <c r="F73" s="36">
        <v>53</v>
      </c>
      <c r="G73" s="29">
        <v>80.188679245283012</v>
      </c>
      <c r="H73">
        <v>0</v>
      </c>
      <c r="I73" s="29">
        <v>175</v>
      </c>
      <c r="J73" s="37">
        <v>0</v>
      </c>
      <c r="K73" s="29">
        <v>0</v>
      </c>
      <c r="L73" s="30">
        <v>4250</v>
      </c>
    </row>
    <row r="74" spans="1:12" x14ac:dyDescent="0.25">
      <c r="A74" t="s">
        <v>156</v>
      </c>
      <c r="B74" t="s">
        <v>105</v>
      </c>
      <c r="C74" t="s">
        <v>65</v>
      </c>
      <c r="D74" t="s">
        <v>39</v>
      </c>
      <c r="E74" s="30">
        <v>4236.25</v>
      </c>
      <c r="F74" s="36">
        <v>73.5</v>
      </c>
      <c r="G74" s="29">
        <v>57.636054421768705</v>
      </c>
      <c r="H74">
        <v>0</v>
      </c>
      <c r="I74" s="29">
        <v>110</v>
      </c>
      <c r="J74" s="37">
        <v>0</v>
      </c>
      <c r="K74" s="29">
        <v>0</v>
      </c>
      <c r="L74" s="30">
        <v>4236.25</v>
      </c>
    </row>
    <row r="75" spans="1:12" x14ac:dyDescent="0.25">
      <c r="A75" t="s">
        <v>157</v>
      </c>
      <c r="B75" t="s">
        <v>158</v>
      </c>
      <c r="C75" t="s">
        <v>68</v>
      </c>
      <c r="D75" t="s">
        <v>48</v>
      </c>
      <c r="E75" s="30">
        <v>4195</v>
      </c>
      <c r="F75" s="36">
        <v>41</v>
      </c>
      <c r="G75" s="29">
        <v>102.3170731707317</v>
      </c>
      <c r="H75">
        <v>350</v>
      </c>
      <c r="I75" s="29">
        <v>320</v>
      </c>
      <c r="J75" s="37">
        <v>-8.5714285714285715E-2</v>
      </c>
      <c r="K75" s="29">
        <v>-359.57142857142856</v>
      </c>
      <c r="L75" s="30">
        <v>3835.4285714285711</v>
      </c>
    </row>
    <row r="76" spans="1:12" x14ac:dyDescent="0.25">
      <c r="A76" t="s">
        <v>159</v>
      </c>
      <c r="B76" t="s">
        <v>160</v>
      </c>
      <c r="C76" t="s">
        <v>64</v>
      </c>
      <c r="D76" t="s">
        <v>50</v>
      </c>
      <c r="E76" s="30">
        <v>4061.25</v>
      </c>
      <c r="F76" s="36">
        <v>46.5</v>
      </c>
      <c r="G76" s="29">
        <v>87.338709677419359</v>
      </c>
      <c r="H76">
        <v>75</v>
      </c>
      <c r="I76" s="29">
        <v>80</v>
      </c>
      <c r="J76" s="37">
        <v>6.6666666666666666E-2</v>
      </c>
      <c r="K76" s="29">
        <v>270.75</v>
      </c>
      <c r="L76" s="30">
        <v>4332</v>
      </c>
    </row>
    <row r="77" spans="1:12" x14ac:dyDescent="0.25">
      <c r="A77" t="s">
        <v>161</v>
      </c>
      <c r="B77" t="s">
        <v>162</v>
      </c>
      <c r="C77" t="s">
        <v>65</v>
      </c>
      <c r="D77" t="s">
        <v>45</v>
      </c>
      <c r="E77" s="30">
        <v>3915.63</v>
      </c>
      <c r="F77" s="36">
        <v>14.75</v>
      </c>
      <c r="G77" s="29">
        <v>265.46644067796609</v>
      </c>
      <c r="H77">
        <v>400</v>
      </c>
      <c r="I77" s="29">
        <v>695</v>
      </c>
      <c r="J77" s="37">
        <v>0.73750000000000004</v>
      </c>
      <c r="K77" s="29">
        <v>2887.7771250000001</v>
      </c>
      <c r="L77" s="30">
        <v>6803.4071250000006</v>
      </c>
    </row>
    <row r="78" spans="1:12" x14ac:dyDescent="0.25">
      <c r="A78" t="s">
        <v>163</v>
      </c>
      <c r="B78" t="s">
        <v>87</v>
      </c>
      <c r="C78" t="s">
        <v>65</v>
      </c>
      <c r="D78" t="s">
        <v>41</v>
      </c>
      <c r="E78" s="30">
        <v>3915</v>
      </c>
      <c r="F78" s="36">
        <v>13.5</v>
      </c>
      <c r="G78" s="29">
        <v>290</v>
      </c>
      <c r="H78">
        <v>0</v>
      </c>
      <c r="I78" s="29">
        <v>240</v>
      </c>
      <c r="J78" s="37">
        <v>0</v>
      </c>
      <c r="K78" s="29">
        <v>0</v>
      </c>
      <c r="L78" s="30">
        <v>3915</v>
      </c>
    </row>
    <row r="79" spans="1:12" x14ac:dyDescent="0.25">
      <c r="A79" t="s">
        <v>164</v>
      </c>
      <c r="B79" t="s">
        <v>165</v>
      </c>
      <c r="C79" t="s">
        <v>68</v>
      </c>
      <c r="D79" t="s">
        <v>48</v>
      </c>
      <c r="E79" s="30">
        <v>3900</v>
      </c>
      <c r="F79" s="36">
        <v>11</v>
      </c>
      <c r="G79" s="29">
        <v>354.54545454545456</v>
      </c>
      <c r="H79">
        <v>75</v>
      </c>
      <c r="I79" s="29">
        <v>55</v>
      </c>
      <c r="J79" s="37">
        <v>-0.26666666666666666</v>
      </c>
      <c r="K79" s="29">
        <v>-1040</v>
      </c>
      <c r="L79" s="30">
        <v>2860.0000000000005</v>
      </c>
    </row>
    <row r="80" spans="1:12" x14ac:dyDescent="0.25">
      <c r="A80" t="s">
        <v>166</v>
      </c>
      <c r="B80" t="s">
        <v>167</v>
      </c>
      <c r="C80" t="s">
        <v>65</v>
      </c>
      <c r="D80" t="s">
        <v>49</v>
      </c>
      <c r="E80" s="30">
        <v>3677.5</v>
      </c>
      <c r="F80" s="36">
        <v>24</v>
      </c>
      <c r="G80" s="29">
        <v>153.22916666666666</v>
      </c>
      <c r="H80">
        <v>0</v>
      </c>
      <c r="I80" s="29">
        <v>260</v>
      </c>
      <c r="J80" s="37">
        <v>0</v>
      </c>
      <c r="K80" s="29">
        <v>0</v>
      </c>
      <c r="L80" s="30">
        <v>3677.5</v>
      </c>
    </row>
    <row r="81" spans="1:12" x14ac:dyDescent="0.25">
      <c r="A81" t="s">
        <v>168</v>
      </c>
      <c r="B81" t="s">
        <v>169</v>
      </c>
      <c r="C81" t="s">
        <v>65</v>
      </c>
      <c r="D81" t="s">
        <v>39</v>
      </c>
      <c r="E81" s="30">
        <v>3606</v>
      </c>
      <c r="F81" s="36">
        <v>44.5</v>
      </c>
      <c r="G81" s="29">
        <v>81.033707865168537</v>
      </c>
      <c r="H81">
        <v>150</v>
      </c>
      <c r="I81" s="29">
        <v>260</v>
      </c>
      <c r="J81" s="37">
        <v>0.73333333333333328</v>
      </c>
      <c r="K81" s="29">
        <v>2644.3999999999996</v>
      </c>
      <c r="L81" s="30">
        <v>6250.4000000000005</v>
      </c>
    </row>
    <row r="82" spans="1:12" x14ac:dyDescent="0.25">
      <c r="A82" t="s">
        <v>170</v>
      </c>
      <c r="B82" t="s">
        <v>171</v>
      </c>
      <c r="C82" t="s">
        <v>65</v>
      </c>
      <c r="D82" t="s">
        <v>43</v>
      </c>
      <c r="E82" s="30">
        <v>3562.5</v>
      </c>
      <c r="F82" s="36">
        <v>45</v>
      </c>
      <c r="G82" s="29">
        <v>79.166666666666671</v>
      </c>
      <c r="H82">
        <v>150</v>
      </c>
      <c r="I82" s="29">
        <v>170</v>
      </c>
      <c r="J82" s="37">
        <v>0.13333333333333333</v>
      </c>
      <c r="K82" s="29">
        <v>475</v>
      </c>
      <c r="L82" s="30">
        <v>4037.5</v>
      </c>
    </row>
    <row r="83" spans="1:12" x14ac:dyDescent="0.25">
      <c r="A83" t="s">
        <v>172</v>
      </c>
      <c r="B83" t="s">
        <v>173</v>
      </c>
      <c r="C83" t="s">
        <v>68</v>
      </c>
      <c r="D83" t="s">
        <v>48</v>
      </c>
      <c r="E83" s="30">
        <v>3430</v>
      </c>
      <c r="F83" s="36">
        <v>56</v>
      </c>
      <c r="G83" s="29">
        <v>61.25</v>
      </c>
      <c r="H83">
        <v>50</v>
      </c>
      <c r="I83" s="29">
        <v>130</v>
      </c>
      <c r="J83" s="37">
        <v>1.6</v>
      </c>
      <c r="K83" s="29">
        <v>5488</v>
      </c>
      <c r="L83" s="30">
        <v>8918</v>
      </c>
    </row>
    <row r="84" spans="1:12" x14ac:dyDescent="0.25">
      <c r="A84" t="s">
        <v>174</v>
      </c>
      <c r="B84" t="s">
        <v>31</v>
      </c>
      <c r="C84" t="s">
        <v>31</v>
      </c>
      <c r="D84" t="s">
        <v>51</v>
      </c>
      <c r="E84" s="30">
        <v>3420</v>
      </c>
      <c r="F84" s="36">
        <v>93</v>
      </c>
      <c r="G84" s="29">
        <v>36.774193548387096</v>
      </c>
      <c r="H84">
        <v>0</v>
      </c>
      <c r="I84" s="29" t="s">
        <v>31</v>
      </c>
      <c r="J84" s="37">
        <v>0</v>
      </c>
      <c r="K84" s="29">
        <v>0</v>
      </c>
      <c r="L84" s="30">
        <v>3420</v>
      </c>
    </row>
    <row r="85" spans="1:12" x14ac:dyDescent="0.25">
      <c r="A85" t="s">
        <v>175</v>
      </c>
      <c r="B85" t="s">
        <v>176</v>
      </c>
      <c r="C85" t="s">
        <v>65</v>
      </c>
      <c r="D85" t="s">
        <v>39</v>
      </c>
      <c r="E85" s="30">
        <v>3407.2205560000002</v>
      </c>
      <c r="F85" s="36">
        <v>171.41944444444445</v>
      </c>
      <c r="G85" s="29">
        <v>19.876511483528059</v>
      </c>
      <c r="H85">
        <v>55</v>
      </c>
      <c r="I85" s="29">
        <v>70</v>
      </c>
      <c r="J85" s="37">
        <v>0.27272727272727271</v>
      </c>
      <c r="K85" s="29">
        <v>929.24196981818181</v>
      </c>
      <c r="L85" s="30">
        <v>4336.4625258181823</v>
      </c>
    </row>
    <row r="86" spans="1:12" x14ac:dyDescent="0.25">
      <c r="A86" t="s">
        <v>177</v>
      </c>
      <c r="B86" t="s">
        <v>178</v>
      </c>
      <c r="C86" t="s">
        <v>65</v>
      </c>
      <c r="D86" t="s">
        <v>43</v>
      </c>
      <c r="E86" s="30">
        <v>3375</v>
      </c>
      <c r="F86" s="36">
        <v>37</v>
      </c>
      <c r="G86" s="29">
        <v>91.21621621621621</v>
      </c>
      <c r="H86">
        <v>240</v>
      </c>
      <c r="I86" s="29">
        <v>180</v>
      </c>
      <c r="J86" s="37">
        <v>-0.25</v>
      </c>
      <c r="K86" s="29">
        <v>-843.75</v>
      </c>
      <c r="L86" s="30">
        <v>2531.25</v>
      </c>
    </row>
    <row r="87" spans="1:12" x14ac:dyDescent="0.25">
      <c r="A87" t="s">
        <v>179</v>
      </c>
      <c r="B87" t="s">
        <v>180</v>
      </c>
      <c r="C87" t="s">
        <v>64</v>
      </c>
      <c r="D87" t="s">
        <v>50</v>
      </c>
      <c r="E87" s="30">
        <v>3150</v>
      </c>
      <c r="F87" s="36">
        <v>14</v>
      </c>
      <c r="G87" s="29">
        <v>225</v>
      </c>
      <c r="H87">
        <v>0</v>
      </c>
      <c r="I87" s="29">
        <v>70</v>
      </c>
      <c r="J87" s="37">
        <v>0</v>
      </c>
      <c r="K87" s="29">
        <v>0</v>
      </c>
      <c r="L87" s="30">
        <v>3150</v>
      </c>
    </row>
    <row r="88" spans="1:12" x14ac:dyDescent="0.25">
      <c r="A88" t="s">
        <v>181</v>
      </c>
      <c r="B88" t="s">
        <v>182</v>
      </c>
      <c r="C88" t="s">
        <v>65</v>
      </c>
      <c r="D88" t="s">
        <v>43</v>
      </c>
      <c r="E88" s="30">
        <v>3147.5</v>
      </c>
      <c r="F88" s="36">
        <v>129</v>
      </c>
      <c r="G88" s="29">
        <v>24.399224806201552</v>
      </c>
      <c r="H88">
        <v>45</v>
      </c>
      <c r="I88" s="29">
        <v>70</v>
      </c>
      <c r="J88" s="37">
        <v>0.55555555555555558</v>
      </c>
      <c r="K88" s="29">
        <v>1748.6111111111111</v>
      </c>
      <c r="L88" s="30">
        <v>4896.1111111111113</v>
      </c>
    </row>
    <row r="89" spans="1:12" x14ac:dyDescent="0.25">
      <c r="A89" t="s">
        <v>183</v>
      </c>
      <c r="B89" t="s">
        <v>24</v>
      </c>
      <c r="C89" t="s">
        <v>65</v>
      </c>
      <c r="D89" t="s">
        <v>45</v>
      </c>
      <c r="E89" s="30">
        <v>3000</v>
      </c>
      <c r="F89" s="36">
        <v>11</v>
      </c>
      <c r="G89" s="29">
        <v>272.72727272727275</v>
      </c>
      <c r="H89">
        <v>0</v>
      </c>
      <c r="I89" s="29">
        <v>245</v>
      </c>
      <c r="J89" s="37">
        <v>0</v>
      </c>
      <c r="K89" s="29">
        <v>0</v>
      </c>
      <c r="L89" s="30">
        <v>3000</v>
      </c>
    </row>
    <row r="90" spans="1:12" x14ac:dyDescent="0.25">
      <c r="A90" t="s">
        <v>184</v>
      </c>
      <c r="B90" t="s">
        <v>184</v>
      </c>
      <c r="C90" t="s">
        <v>64</v>
      </c>
      <c r="D90" t="s">
        <v>50</v>
      </c>
      <c r="E90" s="30">
        <v>2943.75</v>
      </c>
      <c r="F90" s="36">
        <v>32.5</v>
      </c>
      <c r="G90" s="29">
        <v>90.57692307692308</v>
      </c>
      <c r="H90">
        <v>75</v>
      </c>
      <c r="I90" s="29">
        <v>0</v>
      </c>
      <c r="J90" s="37">
        <v>-1</v>
      </c>
      <c r="K90" s="29">
        <v>-2943.75</v>
      </c>
      <c r="L90" s="30">
        <v>0</v>
      </c>
    </row>
    <row r="91" spans="1:12" x14ac:dyDescent="0.25">
      <c r="A91" t="s">
        <v>185</v>
      </c>
      <c r="B91" t="s">
        <v>31</v>
      </c>
      <c r="C91" t="s">
        <v>31</v>
      </c>
      <c r="D91" t="s">
        <v>51</v>
      </c>
      <c r="E91" s="30">
        <v>2932.5</v>
      </c>
      <c r="F91" s="36">
        <v>12.5</v>
      </c>
      <c r="G91" s="29">
        <v>234.6</v>
      </c>
      <c r="H91">
        <v>425</v>
      </c>
      <c r="I91" s="29" t="s">
        <v>31</v>
      </c>
      <c r="J91" s="37">
        <v>0</v>
      </c>
      <c r="K91" s="29">
        <v>0</v>
      </c>
      <c r="L91" s="30">
        <v>2932.5</v>
      </c>
    </row>
    <row r="92" spans="1:12" x14ac:dyDescent="0.25">
      <c r="A92" t="s">
        <v>186</v>
      </c>
      <c r="B92" t="s">
        <v>187</v>
      </c>
      <c r="C92" t="s">
        <v>65</v>
      </c>
      <c r="D92" t="s">
        <v>45</v>
      </c>
      <c r="E92" s="30">
        <v>2771.25</v>
      </c>
      <c r="F92" s="36">
        <v>38</v>
      </c>
      <c r="G92" s="29">
        <v>72.92763157894737</v>
      </c>
      <c r="H92">
        <v>250</v>
      </c>
      <c r="I92" s="29">
        <v>270</v>
      </c>
      <c r="J92" s="37">
        <v>0.08</v>
      </c>
      <c r="K92" s="29">
        <v>221.70000000000002</v>
      </c>
      <c r="L92" s="30">
        <v>2992.9500000000003</v>
      </c>
    </row>
    <row r="93" spans="1:12" x14ac:dyDescent="0.25">
      <c r="A93" t="s">
        <v>188</v>
      </c>
      <c r="B93" t="s">
        <v>189</v>
      </c>
      <c r="C93" t="s">
        <v>65</v>
      </c>
      <c r="D93" t="s">
        <v>39</v>
      </c>
      <c r="E93" s="30">
        <v>2664.5</v>
      </c>
      <c r="F93" s="36">
        <v>6</v>
      </c>
      <c r="G93" s="29">
        <v>444.08333333333331</v>
      </c>
      <c r="H93">
        <v>0</v>
      </c>
      <c r="I93" s="29">
        <v>665</v>
      </c>
      <c r="J93" s="37">
        <v>0</v>
      </c>
      <c r="K93" s="29">
        <v>0</v>
      </c>
      <c r="L93" s="30">
        <v>2664.5</v>
      </c>
    </row>
    <row r="94" spans="1:12" x14ac:dyDescent="0.25">
      <c r="A94" t="s">
        <v>190</v>
      </c>
      <c r="B94" t="s">
        <v>191</v>
      </c>
      <c r="C94" t="s">
        <v>65</v>
      </c>
      <c r="D94" t="s">
        <v>39</v>
      </c>
      <c r="E94" s="30">
        <v>2648</v>
      </c>
      <c r="F94" s="36">
        <v>22.5</v>
      </c>
      <c r="G94" s="29">
        <v>117.68888888888888</v>
      </c>
      <c r="H94">
        <v>200</v>
      </c>
      <c r="I94" s="29">
        <v>290</v>
      </c>
      <c r="J94" s="37">
        <v>0.45</v>
      </c>
      <c r="K94" s="29">
        <v>1191.6000000000001</v>
      </c>
      <c r="L94" s="30">
        <v>3839.6</v>
      </c>
    </row>
    <row r="95" spans="1:12" x14ac:dyDescent="0.25">
      <c r="A95" t="s">
        <v>192</v>
      </c>
      <c r="B95" t="s">
        <v>31</v>
      </c>
      <c r="C95" t="s">
        <v>31</v>
      </c>
      <c r="D95" t="s">
        <v>51</v>
      </c>
      <c r="E95" s="30">
        <v>2640</v>
      </c>
      <c r="F95" s="36">
        <v>3</v>
      </c>
      <c r="G95" s="29">
        <v>880</v>
      </c>
      <c r="H95">
        <v>1200</v>
      </c>
      <c r="I95" s="29" t="s">
        <v>31</v>
      </c>
      <c r="J95" s="37">
        <v>0</v>
      </c>
      <c r="K95" s="29">
        <v>0</v>
      </c>
      <c r="L95" s="30">
        <v>2640</v>
      </c>
    </row>
    <row r="96" spans="1:12" x14ac:dyDescent="0.25">
      <c r="A96" t="s">
        <v>193</v>
      </c>
      <c r="B96" t="s">
        <v>194</v>
      </c>
      <c r="C96" t="s">
        <v>65</v>
      </c>
      <c r="D96" t="s">
        <v>43</v>
      </c>
      <c r="E96" s="30">
        <v>2467.5</v>
      </c>
      <c r="F96" s="36">
        <v>38</v>
      </c>
      <c r="G96" s="29">
        <v>64.934210526315795</v>
      </c>
      <c r="H96">
        <v>100</v>
      </c>
      <c r="I96" s="29">
        <v>110</v>
      </c>
      <c r="J96" s="37">
        <v>0.1</v>
      </c>
      <c r="K96" s="29">
        <v>246.75</v>
      </c>
      <c r="L96" s="30">
        <v>2714.25</v>
      </c>
    </row>
    <row r="97" spans="1:12" x14ac:dyDescent="0.25">
      <c r="A97" t="s">
        <v>195</v>
      </c>
      <c r="B97" t="s">
        <v>196</v>
      </c>
      <c r="C97" t="s">
        <v>65</v>
      </c>
      <c r="D97" t="s">
        <v>41</v>
      </c>
      <c r="E97" s="30">
        <v>2466.5</v>
      </c>
      <c r="F97" s="36">
        <v>56</v>
      </c>
      <c r="G97" s="29">
        <v>44.044642857142854</v>
      </c>
      <c r="H97">
        <v>60</v>
      </c>
      <c r="I97" s="29">
        <v>55</v>
      </c>
      <c r="J97" s="37">
        <v>-8.3333333333333329E-2</v>
      </c>
      <c r="K97" s="29">
        <v>-205.54166666666666</v>
      </c>
      <c r="L97" s="30">
        <v>2260.958333333333</v>
      </c>
    </row>
    <row r="98" spans="1:12" x14ac:dyDescent="0.25">
      <c r="A98" t="s">
        <v>197</v>
      </c>
      <c r="B98" t="s">
        <v>197</v>
      </c>
      <c r="C98" t="s">
        <v>65</v>
      </c>
      <c r="D98" t="s">
        <v>49</v>
      </c>
      <c r="E98" s="30">
        <v>2451.25</v>
      </c>
      <c r="F98" s="36">
        <v>56</v>
      </c>
      <c r="G98" s="29">
        <v>43.772321428571431</v>
      </c>
      <c r="H98">
        <v>125</v>
      </c>
      <c r="I98" s="29">
        <v>90</v>
      </c>
      <c r="J98" s="37">
        <v>-0.28000000000000003</v>
      </c>
      <c r="K98" s="29">
        <v>-686.35</v>
      </c>
      <c r="L98" s="30">
        <v>1764.8999999999999</v>
      </c>
    </row>
    <row r="99" spans="1:12" x14ac:dyDescent="0.25">
      <c r="A99" t="s">
        <v>198</v>
      </c>
      <c r="B99" t="s">
        <v>199</v>
      </c>
      <c r="C99" t="s">
        <v>65</v>
      </c>
      <c r="D99" t="s">
        <v>39</v>
      </c>
      <c r="E99" s="30">
        <v>2425</v>
      </c>
      <c r="F99" s="36">
        <v>33</v>
      </c>
      <c r="G99" s="29">
        <v>73.484848484848484</v>
      </c>
      <c r="H99">
        <v>125</v>
      </c>
      <c r="I99" s="29">
        <v>150</v>
      </c>
      <c r="J99" s="37">
        <v>0.2</v>
      </c>
      <c r="K99" s="29">
        <v>485</v>
      </c>
      <c r="L99" s="30">
        <v>2910</v>
      </c>
    </row>
    <row r="100" spans="1:12" x14ac:dyDescent="0.25">
      <c r="A100" t="s">
        <v>200</v>
      </c>
      <c r="B100" t="s">
        <v>201</v>
      </c>
      <c r="C100" t="s">
        <v>65</v>
      </c>
      <c r="D100" t="s">
        <v>49</v>
      </c>
      <c r="E100" s="30">
        <v>2400</v>
      </c>
      <c r="F100" s="36">
        <v>8</v>
      </c>
      <c r="G100" s="29">
        <v>300</v>
      </c>
      <c r="H100">
        <v>0</v>
      </c>
      <c r="I100" s="29">
        <v>175</v>
      </c>
      <c r="J100" s="37">
        <v>0</v>
      </c>
      <c r="K100" s="29">
        <v>0</v>
      </c>
      <c r="L100" s="30">
        <v>2400</v>
      </c>
    </row>
    <row r="101" spans="1:12" x14ac:dyDescent="0.25">
      <c r="A101" t="s">
        <v>202</v>
      </c>
      <c r="B101" t="s">
        <v>31</v>
      </c>
      <c r="C101" t="s">
        <v>31</v>
      </c>
      <c r="D101" t="s">
        <v>51</v>
      </c>
      <c r="E101" s="30">
        <v>2400</v>
      </c>
      <c r="F101" s="36">
        <v>2</v>
      </c>
      <c r="G101" s="29">
        <v>1200</v>
      </c>
      <c r="H101">
        <v>2000</v>
      </c>
      <c r="I101" s="29" t="s">
        <v>31</v>
      </c>
      <c r="J101" s="37">
        <v>0</v>
      </c>
      <c r="K101" s="29">
        <v>0</v>
      </c>
      <c r="L101" s="30">
        <v>2400</v>
      </c>
    </row>
    <row r="102" spans="1:12" x14ac:dyDescent="0.25">
      <c r="A102" t="s">
        <v>203</v>
      </c>
      <c r="B102" t="s">
        <v>31</v>
      </c>
      <c r="C102" t="s">
        <v>31</v>
      </c>
      <c r="D102" t="s">
        <v>51</v>
      </c>
      <c r="E102" s="30">
        <v>2395</v>
      </c>
      <c r="F102" s="36">
        <v>13</v>
      </c>
      <c r="G102" s="29">
        <v>184.23076923076923</v>
      </c>
      <c r="H102">
        <v>0</v>
      </c>
      <c r="I102" s="29" t="s">
        <v>31</v>
      </c>
      <c r="J102" s="37">
        <v>0</v>
      </c>
      <c r="K102" s="29">
        <v>0</v>
      </c>
      <c r="L102" s="30">
        <v>2395</v>
      </c>
    </row>
    <row r="103" spans="1:12" x14ac:dyDescent="0.25">
      <c r="A103" t="s">
        <v>204</v>
      </c>
      <c r="B103" t="s">
        <v>205</v>
      </c>
      <c r="C103" t="s">
        <v>65</v>
      </c>
      <c r="D103" t="s">
        <v>49</v>
      </c>
      <c r="E103" s="30">
        <v>2395</v>
      </c>
      <c r="F103" s="36">
        <v>7</v>
      </c>
      <c r="G103" s="29">
        <v>342.14285714285717</v>
      </c>
      <c r="H103">
        <v>600</v>
      </c>
      <c r="I103" s="29">
        <v>405</v>
      </c>
      <c r="J103" s="37">
        <v>-0.32500000000000001</v>
      </c>
      <c r="K103" s="29">
        <v>-778.375</v>
      </c>
      <c r="L103" s="30">
        <v>1616.625</v>
      </c>
    </row>
    <row r="104" spans="1:12" x14ac:dyDescent="0.25">
      <c r="A104" t="s">
        <v>206</v>
      </c>
      <c r="B104" t="s">
        <v>207</v>
      </c>
      <c r="C104" t="s">
        <v>65</v>
      </c>
      <c r="D104" t="s">
        <v>39</v>
      </c>
      <c r="E104" s="30">
        <v>2340</v>
      </c>
      <c r="F104" s="36">
        <v>50</v>
      </c>
      <c r="G104" s="29">
        <v>46.8</v>
      </c>
      <c r="H104">
        <v>125</v>
      </c>
      <c r="I104" s="29">
        <v>110</v>
      </c>
      <c r="J104" s="37">
        <v>-0.12</v>
      </c>
      <c r="K104" s="29">
        <v>-280.8</v>
      </c>
      <c r="L104" s="30">
        <v>2059.1999999999998</v>
      </c>
    </row>
    <row r="105" spans="1:12" x14ac:dyDescent="0.25">
      <c r="A105" t="s">
        <v>208</v>
      </c>
      <c r="B105" t="s">
        <v>209</v>
      </c>
      <c r="C105" t="s">
        <v>65</v>
      </c>
      <c r="D105" t="s">
        <v>43</v>
      </c>
      <c r="E105" s="30">
        <v>2369.5</v>
      </c>
      <c r="F105" s="36">
        <v>40</v>
      </c>
      <c r="G105" s="29">
        <v>59.237499999999997</v>
      </c>
      <c r="H105">
        <v>0</v>
      </c>
      <c r="I105" s="29">
        <v>320</v>
      </c>
      <c r="J105" s="37">
        <v>0</v>
      </c>
      <c r="K105" s="29">
        <v>0</v>
      </c>
      <c r="L105" s="30">
        <v>2369.5</v>
      </c>
    </row>
    <row r="106" spans="1:12" x14ac:dyDescent="0.25">
      <c r="A106" t="s">
        <v>210</v>
      </c>
      <c r="B106" t="s">
        <v>211</v>
      </c>
      <c r="C106" t="s">
        <v>64</v>
      </c>
      <c r="D106" t="s">
        <v>50</v>
      </c>
      <c r="E106" s="30">
        <v>2325</v>
      </c>
      <c r="F106" s="36">
        <v>31</v>
      </c>
      <c r="G106" s="29">
        <v>75</v>
      </c>
      <c r="H106">
        <v>75</v>
      </c>
      <c r="I106" s="29">
        <v>70</v>
      </c>
      <c r="J106" s="37">
        <v>-6.6666666666666666E-2</v>
      </c>
      <c r="K106" s="29">
        <v>-155</v>
      </c>
      <c r="L106" s="30">
        <v>2170</v>
      </c>
    </row>
    <row r="107" spans="1:12" x14ac:dyDescent="0.25">
      <c r="A107" t="s">
        <v>212</v>
      </c>
      <c r="B107" t="s">
        <v>31</v>
      </c>
      <c r="C107" t="s">
        <v>31</v>
      </c>
      <c r="D107" t="s">
        <v>51</v>
      </c>
      <c r="E107" s="30">
        <v>2262.5</v>
      </c>
      <c r="F107" s="36">
        <v>11.000023148148149</v>
      </c>
      <c r="G107" s="29">
        <v>205.68138535062005</v>
      </c>
      <c r="H107">
        <v>400</v>
      </c>
      <c r="I107" s="29" t="s">
        <v>31</v>
      </c>
      <c r="J107" s="37">
        <v>0</v>
      </c>
      <c r="K107" s="29">
        <v>0</v>
      </c>
      <c r="L107" s="30">
        <v>2262.5</v>
      </c>
    </row>
    <row r="108" spans="1:12" x14ac:dyDescent="0.25">
      <c r="A108" t="s">
        <v>213</v>
      </c>
      <c r="B108" t="s">
        <v>214</v>
      </c>
      <c r="C108" t="s">
        <v>65</v>
      </c>
      <c r="D108" t="s">
        <v>43</v>
      </c>
      <c r="E108" s="30">
        <v>2250</v>
      </c>
      <c r="F108" s="36">
        <v>45</v>
      </c>
      <c r="G108" s="29">
        <v>50</v>
      </c>
      <c r="H108">
        <v>0</v>
      </c>
      <c r="I108" s="29">
        <v>200</v>
      </c>
      <c r="J108" s="37">
        <v>0</v>
      </c>
      <c r="K108" s="29">
        <v>0</v>
      </c>
      <c r="L108" s="30">
        <v>2250</v>
      </c>
    </row>
    <row r="109" spans="1:12" x14ac:dyDescent="0.25">
      <c r="D109" s="38" t="s">
        <v>39</v>
      </c>
      <c r="E109" s="30"/>
      <c r="F109" s="36"/>
      <c r="G109" s="29"/>
      <c r="I109" s="29"/>
      <c r="J109" s="37"/>
      <c r="K109" s="29"/>
      <c r="L109" s="30"/>
    </row>
    <row r="110" spans="1:12" x14ac:dyDescent="0.25">
      <c r="D110" s="38" t="s">
        <v>50</v>
      </c>
      <c r="E110" s="30"/>
      <c r="F110" s="36"/>
      <c r="G110" s="29"/>
      <c r="I110" s="29"/>
      <c r="J110" s="37"/>
      <c r="K110" s="29"/>
      <c r="L110" s="30"/>
    </row>
    <row r="111" spans="1:12" x14ac:dyDescent="0.25">
      <c r="D111" s="38" t="s">
        <v>40</v>
      </c>
      <c r="E111" s="30"/>
      <c r="F111" s="36"/>
      <c r="G111" s="29"/>
      <c r="I111" s="29"/>
      <c r="J111" s="37"/>
      <c r="K111" s="29"/>
      <c r="L111" s="30"/>
    </row>
    <row r="112" spans="1:12" x14ac:dyDescent="0.25">
      <c r="D112" s="38" t="s">
        <v>41</v>
      </c>
      <c r="E112" s="30"/>
      <c r="F112" s="36"/>
      <c r="G112" s="29"/>
      <c r="I112" s="29"/>
      <c r="J112" s="37"/>
      <c r="K112" s="29"/>
      <c r="L112" s="30"/>
    </row>
    <row r="113" spans="4:12" x14ac:dyDescent="0.25">
      <c r="D113" s="38" t="s">
        <v>42</v>
      </c>
      <c r="E113" s="30"/>
      <c r="F113" s="36"/>
      <c r="G113" s="29"/>
      <c r="I113" s="29"/>
      <c r="J113" s="37"/>
      <c r="K113" s="29"/>
      <c r="L113" s="30"/>
    </row>
    <row r="114" spans="4:12" x14ac:dyDescent="0.25">
      <c r="D114" s="38" t="s">
        <v>43</v>
      </c>
      <c r="E114" s="30"/>
      <c r="F114" s="36"/>
      <c r="G114" s="29"/>
      <c r="I114" s="29"/>
      <c r="J114" s="37"/>
      <c r="K114" s="29"/>
      <c r="L114" s="30"/>
    </row>
    <row r="115" spans="4:12" x14ac:dyDescent="0.25">
      <c r="D115" s="38" t="s">
        <v>44</v>
      </c>
      <c r="E115" s="30"/>
      <c r="F115" s="36"/>
      <c r="G115" s="29"/>
      <c r="I115" s="29"/>
      <c r="J115" s="37"/>
      <c r="K115" s="29"/>
      <c r="L115" s="30"/>
    </row>
    <row r="116" spans="4:12" x14ac:dyDescent="0.25">
      <c r="D116" s="38" t="s">
        <v>45</v>
      </c>
      <c r="E116" s="30"/>
      <c r="F116" s="36"/>
      <c r="G116" s="29"/>
      <c r="I116" s="29"/>
      <c r="J116" s="37"/>
      <c r="K116" s="29"/>
      <c r="L116" s="30"/>
    </row>
    <row r="117" spans="4:12" x14ac:dyDescent="0.25">
      <c r="D117" s="38" t="s">
        <v>46</v>
      </c>
      <c r="E117" s="30"/>
      <c r="F117" s="36"/>
      <c r="G117" s="29"/>
      <c r="I117" s="29"/>
      <c r="J117" s="37"/>
      <c r="K117" s="29"/>
      <c r="L117" s="30"/>
    </row>
    <row r="118" spans="4:12" x14ac:dyDescent="0.25">
      <c r="D118" s="38" t="s">
        <v>47</v>
      </c>
      <c r="E118" s="30"/>
      <c r="F118" s="36"/>
      <c r="G118" s="29"/>
      <c r="I118" s="29"/>
      <c r="J118" s="37"/>
      <c r="K118" s="29"/>
      <c r="L118" s="30"/>
    </row>
    <row r="119" spans="4:12" x14ac:dyDescent="0.25">
      <c r="D119" s="38" t="s">
        <v>48</v>
      </c>
      <c r="E119" s="30"/>
      <c r="F119" s="36"/>
      <c r="G119" s="29"/>
      <c r="I119" s="29"/>
      <c r="J119" s="37"/>
      <c r="K119" s="29"/>
      <c r="L119" s="30"/>
    </row>
    <row r="120" spans="4:12" x14ac:dyDescent="0.25">
      <c r="D120" s="38" t="s">
        <v>51</v>
      </c>
      <c r="E120" s="30"/>
      <c r="F120" s="36"/>
      <c r="G120" s="29"/>
      <c r="I120" s="29"/>
      <c r="J120" s="37"/>
      <c r="K120" s="29"/>
      <c r="L120" s="30"/>
    </row>
    <row r="121" spans="4:12" x14ac:dyDescent="0.25">
      <c r="D121" s="38" t="s">
        <v>49</v>
      </c>
      <c r="E121" s="30"/>
      <c r="F121" s="36"/>
      <c r="G121" s="29"/>
      <c r="I121" s="29"/>
      <c r="J121" s="37"/>
      <c r="K121" s="29"/>
      <c r="L121" s="30"/>
    </row>
    <row r="122" spans="4:12" x14ac:dyDescent="0.25">
      <c r="E122" s="30"/>
      <c r="F122" s="36"/>
      <c r="G122" s="29"/>
      <c r="I122" s="29"/>
      <c r="J122" s="37"/>
      <c r="K122" s="29"/>
      <c r="L122" s="30"/>
    </row>
    <row r="123" spans="4:12" x14ac:dyDescent="0.25">
      <c r="E123" s="30"/>
      <c r="F123" s="36"/>
      <c r="G123" s="29"/>
      <c r="I123" s="29"/>
      <c r="J123" s="37"/>
      <c r="K123" s="29"/>
      <c r="L123" s="30"/>
    </row>
    <row r="124" spans="4:12" x14ac:dyDescent="0.25">
      <c r="E124" s="30"/>
      <c r="F124" s="36"/>
      <c r="G124" s="29"/>
      <c r="I124" s="29"/>
      <c r="J124" s="37"/>
      <c r="K124" s="29"/>
      <c r="L124" s="30"/>
    </row>
    <row r="125" spans="4:12" x14ac:dyDescent="0.25">
      <c r="E125" s="30"/>
      <c r="F125" s="36"/>
      <c r="G125" s="29"/>
      <c r="I125" s="29"/>
      <c r="J125" s="37"/>
      <c r="K125" s="29"/>
      <c r="L125" s="30"/>
    </row>
    <row r="126" spans="4:12" x14ac:dyDescent="0.25">
      <c r="E126" s="30"/>
      <c r="F126" s="36"/>
      <c r="G126" s="29"/>
      <c r="I126" s="29"/>
      <c r="J126" s="37"/>
      <c r="K126" s="29"/>
      <c r="L126" s="30"/>
    </row>
    <row r="127" spans="4:12" x14ac:dyDescent="0.25">
      <c r="E127" s="30"/>
      <c r="F127" s="36"/>
      <c r="G127" s="29"/>
      <c r="I127" s="29"/>
      <c r="J127" s="37"/>
      <c r="K127" s="29"/>
      <c r="L127" s="30"/>
    </row>
    <row r="128" spans="4:12" x14ac:dyDescent="0.25">
      <c r="E128" s="30"/>
      <c r="F128" s="36"/>
      <c r="G128" s="29"/>
      <c r="I128" s="29"/>
      <c r="J128" s="37"/>
      <c r="K128" s="29"/>
      <c r="L128" s="30"/>
    </row>
    <row r="129" spans="5:12" x14ac:dyDescent="0.25">
      <c r="E129" s="30"/>
      <c r="F129" s="36"/>
      <c r="G129" s="29"/>
      <c r="I129" s="29"/>
      <c r="J129" s="37"/>
      <c r="K129" s="29"/>
      <c r="L129" s="30"/>
    </row>
    <row r="130" spans="5:12" x14ac:dyDescent="0.25">
      <c r="E130" s="30"/>
      <c r="F130" s="36"/>
      <c r="G130" s="29"/>
      <c r="I130" s="29"/>
      <c r="J130" s="37"/>
      <c r="K130" s="29"/>
      <c r="L130" s="30"/>
    </row>
    <row r="131" spans="5:12" x14ac:dyDescent="0.25">
      <c r="E131" s="30"/>
      <c r="F131" s="36"/>
      <c r="G131" s="29"/>
      <c r="I131" s="29"/>
      <c r="J131" s="37"/>
      <c r="K131" s="29"/>
      <c r="L131" s="30"/>
    </row>
    <row r="132" spans="5:12" x14ac:dyDescent="0.25">
      <c r="E132" s="30"/>
      <c r="F132" s="36"/>
      <c r="G132" s="29"/>
      <c r="I132" s="29"/>
      <c r="J132" s="37"/>
      <c r="K132" s="29"/>
      <c r="L132" s="30"/>
    </row>
    <row r="133" spans="5:12" x14ac:dyDescent="0.25">
      <c r="E133" s="30"/>
      <c r="F133" s="36"/>
      <c r="G133" s="29"/>
      <c r="I133" s="29"/>
      <c r="J133" s="37"/>
      <c r="K133" s="29"/>
      <c r="L133" s="30"/>
    </row>
    <row r="134" spans="5:12" x14ac:dyDescent="0.25">
      <c r="E134" s="30"/>
      <c r="F134" s="36"/>
      <c r="G134" s="29"/>
      <c r="I134" s="29"/>
      <c r="J134" s="37"/>
      <c r="K134" s="29"/>
      <c r="L134" s="30"/>
    </row>
    <row r="135" spans="5:12" x14ac:dyDescent="0.25">
      <c r="E135" s="30"/>
      <c r="F135" s="36"/>
      <c r="G135" s="29"/>
      <c r="I135" s="29"/>
      <c r="J135" s="37"/>
      <c r="K135" s="29"/>
      <c r="L135" s="30"/>
    </row>
    <row r="136" spans="5:12" x14ac:dyDescent="0.25">
      <c r="E136" s="30"/>
      <c r="F136" s="36"/>
      <c r="G136" s="29"/>
      <c r="I136" s="29"/>
      <c r="J136" s="37"/>
      <c r="K136" s="29"/>
      <c r="L136" s="30"/>
    </row>
    <row r="137" spans="5:12" x14ac:dyDescent="0.25">
      <c r="E137" s="30"/>
      <c r="F137" s="36"/>
      <c r="G137" s="29"/>
      <c r="I137" s="29"/>
      <c r="J137" s="37"/>
      <c r="K137" s="29"/>
      <c r="L137" s="30"/>
    </row>
    <row r="138" spans="5:12" x14ac:dyDescent="0.25">
      <c r="E138" s="30"/>
      <c r="F138" s="36"/>
      <c r="G138" s="29"/>
      <c r="I138" s="29"/>
      <c r="J138" s="37"/>
      <c r="K138" s="29"/>
      <c r="L138" s="30"/>
    </row>
    <row r="139" spans="5:12" x14ac:dyDescent="0.25">
      <c r="E139" s="30"/>
      <c r="F139" s="36"/>
      <c r="G139" s="29"/>
      <c r="I139" s="29"/>
      <c r="J139" s="37"/>
      <c r="K139" s="29"/>
      <c r="L139" s="30"/>
    </row>
    <row r="140" spans="5:12" x14ac:dyDescent="0.25">
      <c r="E140" s="30"/>
      <c r="F140" s="36"/>
      <c r="G140" s="29"/>
      <c r="I140" s="29"/>
      <c r="J140" s="37"/>
      <c r="K140" s="29"/>
      <c r="L140" s="30"/>
    </row>
    <row r="141" spans="5:12" x14ac:dyDescent="0.25">
      <c r="E141" s="30"/>
      <c r="F141" s="36"/>
      <c r="G141" s="29"/>
      <c r="I141" s="29"/>
      <c r="J141" s="37"/>
      <c r="K141" s="29"/>
      <c r="L141" s="30"/>
    </row>
    <row r="142" spans="5:12" x14ac:dyDescent="0.25">
      <c r="E142" s="30"/>
      <c r="F142" s="36"/>
      <c r="G142" s="29"/>
      <c r="I142" s="29"/>
      <c r="J142" s="37"/>
      <c r="K142" s="29"/>
      <c r="L142" s="30"/>
    </row>
    <row r="143" spans="5:12" x14ac:dyDescent="0.25">
      <c r="E143" s="30"/>
      <c r="F143" s="36"/>
      <c r="G143" s="29"/>
      <c r="I143" s="29"/>
      <c r="J143" s="37"/>
      <c r="K143" s="29"/>
      <c r="L143" s="30"/>
    </row>
    <row r="144" spans="5:12" x14ac:dyDescent="0.25">
      <c r="E144" s="30"/>
      <c r="F144" s="36"/>
      <c r="G144" s="29"/>
      <c r="I144" s="29"/>
      <c r="J144" s="37"/>
      <c r="K144" s="29"/>
      <c r="L144" s="30"/>
    </row>
    <row r="145" spans="5:12" x14ac:dyDescent="0.25">
      <c r="E145" s="30"/>
      <c r="F145" s="36"/>
      <c r="G145" s="29"/>
      <c r="I145" s="29"/>
      <c r="J145" s="37"/>
      <c r="K145" s="29"/>
      <c r="L145" s="30"/>
    </row>
    <row r="146" spans="5:12" x14ac:dyDescent="0.25">
      <c r="E146" s="30"/>
      <c r="F146" s="36"/>
      <c r="G146" s="29"/>
      <c r="I146" s="29"/>
      <c r="J146" s="37"/>
      <c r="K146" s="29"/>
      <c r="L146" s="30"/>
    </row>
    <row r="147" spans="5:12" x14ac:dyDescent="0.25">
      <c r="E147" s="30"/>
      <c r="F147" s="36"/>
      <c r="G147" s="29"/>
      <c r="I147" s="29"/>
      <c r="J147" s="37"/>
      <c r="K147" s="29"/>
      <c r="L147" s="30"/>
    </row>
    <row r="148" spans="5:12" x14ac:dyDescent="0.25">
      <c r="E148" s="30"/>
      <c r="F148" s="36"/>
      <c r="G148" s="29"/>
      <c r="I148" s="29"/>
      <c r="J148" s="37"/>
      <c r="K148" s="29"/>
      <c r="L148" s="30"/>
    </row>
    <row r="149" spans="5:12" x14ac:dyDescent="0.25">
      <c r="E149" s="30"/>
      <c r="F149" s="36"/>
      <c r="G149" s="29"/>
      <c r="I149" s="29"/>
      <c r="J149" s="37"/>
      <c r="K149" s="29"/>
      <c r="L149" s="30"/>
    </row>
    <row r="150" spans="5:12" x14ac:dyDescent="0.25">
      <c r="E150" s="30"/>
      <c r="F150" s="36"/>
      <c r="G150" s="29"/>
      <c r="I150" s="29"/>
      <c r="J150" s="37"/>
      <c r="K150" s="29"/>
      <c r="L150" s="30"/>
    </row>
    <row r="151" spans="5:12" x14ac:dyDescent="0.25">
      <c r="E151" s="30"/>
      <c r="F151" s="36"/>
      <c r="G151" s="29"/>
      <c r="I151" s="29"/>
      <c r="J151" s="37"/>
      <c r="K151" s="29"/>
      <c r="L151" s="30"/>
    </row>
    <row r="152" spans="5:12" x14ac:dyDescent="0.25">
      <c r="E152" s="30"/>
      <c r="F152" s="36"/>
      <c r="G152" s="29"/>
      <c r="I152" s="29"/>
      <c r="J152" s="37"/>
      <c r="K152" s="29"/>
      <c r="L152" s="30"/>
    </row>
    <row r="153" spans="5:12" x14ac:dyDescent="0.25">
      <c r="E153" s="30"/>
      <c r="F153" s="36"/>
      <c r="G153" s="29"/>
      <c r="I153" s="29"/>
      <c r="J153" s="37"/>
      <c r="K153" s="29"/>
      <c r="L153" s="30"/>
    </row>
    <row r="154" spans="5:12" x14ac:dyDescent="0.25">
      <c r="E154" s="30"/>
      <c r="F154" s="36"/>
      <c r="G154" s="29"/>
      <c r="I154" s="29"/>
      <c r="J154" s="37"/>
      <c r="K154" s="29"/>
      <c r="L154" s="30"/>
    </row>
    <row r="155" spans="5:12" x14ac:dyDescent="0.25">
      <c r="E155" s="30"/>
      <c r="F155" s="36"/>
      <c r="G155" s="29"/>
      <c r="I155" s="29"/>
      <c r="J155" s="37"/>
      <c r="K155" s="29"/>
      <c r="L155" s="30"/>
    </row>
    <row r="156" spans="5:12" x14ac:dyDescent="0.25">
      <c r="E156" s="30"/>
      <c r="F156" s="36"/>
      <c r="G156" s="29"/>
      <c r="I156" s="29"/>
      <c r="J156" s="37"/>
      <c r="K156" s="29"/>
      <c r="L156" s="30"/>
    </row>
    <row r="157" spans="5:12" x14ac:dyDescent="0.25">
      <c r="E157" s="30"/>
      <c r="F157" s="36"/>
      <c r="G157" s="29"/>
      <c r="I157" s="29"/>
      <c r="J157" s="37"/>
      <c r="K157" s="29"/>
      <c r="L157" s="30"/>
    </row>
    <row r="158" spans="5:12" x14ac:dyDescent="0.25">
      <c r="E158" s="30"/>
      <c r="F158" s="36"/>
      <c r="G158" s="29"/>
      <c r="I158" s="29"/>
      <c r="J158" s="37"/>
      <c r="K158" s="29"/>
      <c r="L158" s="30"/>
    </row>
    <row r="159" spans="5:12" x14ac:dyDescent="0.25">
      <c r="E159" s="30"/>
      <c r="F159" s="36"/>
      <c r="G159" s="29"/>
      <c r="I159" s="29"/>
      <c r="J159" s="37"/>
      <c r="K159" s="29"/>
      <c r="L159" s="30"/>
    </row>
    <row r="160" spans="5:12" x14ac:dyDescent="0.25">
      <c r="E160" s="30"/>
      <c r="F160" s="36"/>
      <c r="G160" s="29"/>
      <c r="I160" s="29"/>
      <c r="J160" s="37"/>
      <c r="K160" s="29"/>
      <c r="L160" s="30"/>
    </row>
    <row r="161" spans="5:12" x14ac:dyDescent="0.25">
      <c r="E161" s="30"/>
      <c r="F161" s="36"/>
      <c r="G161" s="29"/>
      <c r="I161" s="29"/>
      <c r="J161" s="37"/>
      <c r="K161" s="29"/>
      <c r="L161" s="30"/>
    </row>
    <row r="162" spans="5:12" x14ac:dyDescent="0.25">
      <c r="E162" s="30"/>
      <c r="F162" s="36"/>
      <c r="G162" s="29"/>
      <c r="I162" s="29"/>
      <c r="J162" s="37"/>
      <c r="K162" s="29"/>
      <c r="L162" s="30"/>
    </row>
    <row r="163" spans="5:12" x14ac:dyDescent="0.25">
      <c r="E163" s="30"/>
      <c r="F163" s="36"/>
      <c r="G163" s="29"/>
      <c r="I163" s="29"/>
      <c r="J163" s="37"/>
      <c r="K163" s="29"/>
      <c r="L163" s="30"/>
    </row>
    <row r="164" spans="5:12" x14ac:dyDescent="0.25">
      <c r="E164" s="30"/>
      <c r="F164" s="36"/>
      <c r="G164" s="29"/>
      <c r="I164" s="29"/>
      <c r="J164" s="37"/>
      <c r="K164" s="29"/>
      <c r="L164" s="30"/>
    </row>
    <row r="165" spans="5:12" x14ac:dyDescent="0.25">
      <c r="E165" s="30"/>
      <c r="F165" s="36"/>
      <c r="G165" s="29"/>
      <c r="I165" s="29"/>
      <c r="J165" s="37"/>
      <c r="K165" s="29"/>
      <c r="L165" s="30"/>
    </row>
    <row r="166" spans="5:12" x14ac:dyDescent="0.25">
      <c r="E166" s="30"/>
      <c r="F166" s="36"/>
      <c r="G166" s="29"/>
      <c r="I166" s="29"/>
      <c r="J166" s="37"/>
      <c r="K166" s="29"/>
      <c r="L166" s="30"/>
    </row>
    <row r="167" spans="5:12" x14ac:dyDescent="0.25">
      <c r="E167" s="30"/>
      <c r="F167" s="36"/>
      <c r="G167" s="29"/>
      <c r="I167" s="29"/>
      <c r="J167" s="37"/>
      <c r="K167" s="29"/>
      <c r="L167" s="30"/>
    </row>
    <row r="168" spans="5:12" x14ac:dyDescent="0.25">
      <c r="E168" s="30"/>
      <c r="F168" s="36"/>
      <c r="G168" s="29"/>
      <c r="I168" s="29"/>
      <c r="J168" s="37"/>
      <c r="K168" s="29"/>
      <c r="L168" s="30"/>
    </row>
    <row r="169" spans="5:12" x14ac:dyDescent="0.25">
      <c r="E169" s="30"/>
      <c r="F169" s="36"/>
      <c r="G169" s="29"/>
      <c r="I169" s="29"/>
      <c r="J169" s="37"/>
      <c r="K169" s="29"/>
      <c r="L169" s="30"/>
    </row>
    <row r="170" spans="5:12" x14ac:dyDescent="0.25">
      <c r="E170" s="30"/>
      <c r="F170" s="36"/>
      <c r="G170" s="29"/>
      <c r="I170" s="29"/>
      <c r="J170" s="37"/>
      <c r="K170" s="29"/>
      <c r="L170" s="30"/>
    </row>
    <row r="171" spans="5:12" x14ac:dyDescent="0.25">
      <c r="E171" s="30"/>
      <c r="F171" s="36"/>
      <c r="G171" s="29"/>
      <c r="I171" s="29"/>
      <c r="J171" s="37"/>
      <c r="K171" s="29"/>
      <c r="L171" s="30"/>
    </row>
    <row r="172" spans="5:12" x14ac:dyDescent="0.25">
      <c r="E172" s="30"/>
      <c r="F172" s="36"/>
      <c r="G172" s="29"/>
      <c r="I172" s="29"/>
      <c r="J172" s="37"/>
      <c r="K172" s="29"/>
      <c r="L172" s="30"/>
    </row>
    <row r="173" spans="5:12" x14ac:dyDescent="0.25">
      <c r="E173" s="30"/>
      <c r="F173" s="36"/>
      <c r="G173" s="29"/>
      <c r="I173" s="29"/>
      <c r="J173" s="37"/>
      <c r="K173" s="29"/>
      <c r="L173" s="30"/>
    </row>
    <row r="174" spans="5:12" x14ac:dyDescent="0.25">
      <c r="E174" s="30"/>
      <c r="F174" s="36"/>
      <c r="G174" s="29"/>
      <c r="I174" s="29"/>
      <c r="J174" s="37"/>
      <c r="K174" s="29"/>
      <c r="L174" s="30"/>
    </row>
    <row r="175" spans="5:12" x14ac:dyDescent="0.25">
      <c r="E175" s="30"/>
      <c r="F175" s="36"/>
      <c r="G175" s="29"/>
      <c r="I175" s="29"/>
      <c r="J175" s="37"/>
      <c r="K175" s="29"/>
      <c r="L175" s="30"/>
    </row>
    <row r="176" spans="5:12" x14ac:dyDescent="0.25">
      <c r="E176" s="30"/>
      <c r="F176" s="36"/>
      <c r="G176" s="29"/>
      <c r="I176" s="29"/>
      <c r="J176" s="37"/>
      <c r="K176" s="29"/>
      <c r="L176" s="30"/>
    </row>
    <row r="177" spans="5:12" x14ac:dyDescent="0.25">
      <c r="E177" s="30"/>
      <c r="F177" s="36"/>
      <c r="G177" s="29"/>
      <c r="I177" s="29"/>
      <c r="J177" s="37"/>
      <c r="K177" s="29"/>
      <c r="L177" s="30"/>
    </row>
    <row r="178" spans="5:12" x14ac:dyDescent="0.25">
      <c r="E178" s="30"/>
      <c r="F178" s="36"/>
      <c r="G178" s="29"/>
      <c r="I178" s="29"/>
      <c r="J178" s="37"/>
      <c r="K178" s="29"/>
      <c r="L178" s="30"/>
    </row>
    <row r="179" spans="5:12" x14ac:dyDescent="0.25">
      <c r="E179" s="30"/>
      <c r="F179" s="36"/>
      <c r="G179" s="29"/>
      <c r="I179" s="29"/>
      <c r="J179" s="37"/>
      <c r="K179" s="29"/>
      <c r="L179" s="30"/>
    </row>
    <row r="180" spans="5:12" x14ac:dyDescent="0.25">
      <c r="E180" s="30"/>
      <c r="F180" s="36"/>
      <c r="G180" s="29"/>
      <c r="I180" s="29"/>
      <c r="J180" s="37"/>
      <c r="K180" s="29"/>
      <c r="L180" s="30"/>
    </row>
    <row r="181" spans="5:12" x14ac:dyDescent="0.25">
      <c r="E181" s="30"/>
      <c r="F181" s="36"/>
      <c r="G181" s="29"/>
      <c r="I181" s="29"/>
      <c r="J181" s="37"/>
      <c r="K181" s="29"/>
      <c r="L181" s="30"/>
    </row>
    <row r="182" spans="5:12" x14ac:dyDescent="0.25">
      <c r="E182" s="30"/>
      <c r="F182" s="36"/>
      <c r="G182" s="29"/>
      <c r="I182" s="29"/>
      <c r="J182" s="37"/>
      <c r="K182" s="29"/>
      <c r="L182" s="30"/>
    </row>
    <row r="183" spans="5:12" x14ac:dyDescent="0.25">
      <c r="E183" s="30"/>
      <c r="F183" s="36"/>
      <c r="G183" s="29"/>
      <c r="I183" s="29"/>
      <c r="J183" s="37"/>
      <c r="K183" s="29"/>
      <c r="L183" s="30"/>
    </row>
    <row r="184" spans="5:12" x14ac:dyDescent="0.25">
      <c r="E184" s="30"/>
      <c r="F184" s="36"/>
      <c r="G184" s="29"/>
      <c r="I184" s="29"/>
      <c r="J184" s="37"/>
      <c r="K184" s="29"/>
      <c r="L184" s="30"/>
    </row>
    <row r="185" spans="5:12" x14ac:dyDescent="0.25">
      <c r="E185" s="30"/>
      <c r="F185" s="36"/>
      <c r="G185" s="29"/>
      <c r="I185" s="29"/>
      <c r="J185" s="37"/>
      <c r="K185" s="29"/>
      <c r="L185" s="30"/>
    </row>
    <row r="186" spans="5:12" x14ac:dyDescent="0.25">
      <c r="E186" s="30"/>
      <c r="F186" s="36"/>
      <c r="G186" s="29"/>
      <c r="I186" s="29"/>
      <c r="J186" s="37"/>
      <c r="K186" s="29"/>
      <c r="L186" s="30"/>
    </row>
    <row r="187" spans="5:12" x14ac:dyDescent="0.25">
      <c r="E187" s="30"/>
      <c r="F187" s="36"/>
      <c r="G187" s="29"/>
      <c r="I187" s="29"/>
      <c r="J187" s="37"/>
      <c r="K187" s="29"/>
      <c r="L187" s="30"/>
    </row>
    <row r="188" spans="5:12" x14ac:dyDescent="0.25">
      <c r="E188" s="30"/>
      <c r="F188" s="36"/>
      <c r="G188" s="29"/>
      <c r="I188" s="29"/>
      <c r="J188" s="37"/>
      <c r="K188" s="29"/>
      <c r="L188" s="30"/>
    </row>
    <row r="189" spans="5:12" x14ac:dyDescent="0.25">
      <c r="E189" s="30"/>
      <c r="F189" s="36"/>
      <c r="G189" s="29"/>
      <c r="I189" s="29"/>
      <c r="J189" s="37"/>
      <c r="K189" s="29"/>
      <c r="L189" s="30"/>
    </row>
    <row r="190" spans="5:12" x14ac:dyDescent="0.25">
      <c r="E190" s="30"/>
      <c r="F190" s="36"/>
      <c r="G190" s="29"/>
      <c r="I190" s="29"/>
      <c r="J190" s="37"/>
      <c r="K190" s="29"/>
      <c r="L190" s="30"/>
    </row>
    <row r="191" spans="5:12" x14ac:dyDescent="0.25">
      <c r="E191" s="30"/>
      <c r="F191" s="36"/>
      <c r="G191" s="29"/>
      <c r="I191" s="29"/>
      <c r="J191" s="37"/>
      <c r="K191" s="29"/>
      <c r="L191" s="30"/>
    </row>
    <row r="192" spans="5:12" x14ac:dyDescent="0.25">
      <c r="E192" s="30"/>
      <c r="F192" s="36"/>
      <c r="G192" s="29"/>
      <c r="I192" s="29"/>
      <c r="J192" s="37"/>
      <c r="K192" s="29"/>
      <c r="L192" s="30"/>
    </row>
    <row r="193" spans="5:12" x14ac:dyDescent="0.25">
      <c r="E193" s="30"/>
      <c r="F193" s="36"/>
      <c r="G193" s="29"/>
      <c r="I193" s="29"/>
      <c r="J193" s="37"/>
      <c r="K193" s="29"/>
      <c r="L193" s="30"/>
    </row>
    <row r="194" spans="5:12" x14ac:dyDescent="0.25">
      <c r="E194" s="30"/>
      <c r="F194" s="36"/>
      <c r="G194" s="29"/>
      <c r="I194" s="29"/>
      <c r="J194" s="37"/>
      <c r="K194" s="29"/>
      <c r="L194" s="30"/>
    </row>
    <row r="195" spans="5:12" x14ac:dyDescent="0.25">
      <c r="E195" s="30"/>
      <c r="F195" s="36"/>
      <c r="G195" s="29"/>
      <c r="I195" s="29"/>
      <c r="J195" s="37"/>
      <c r="K195" s="29"/>
      <c r="L195" s="30"/>
    </row>
    <row r="196" spans="5:12" x14ac:dyDescent="0.25">
      <c r="E196" s="30"/>
      <c r="F196" s="36"/>
      <c r="G196" s="29"/>
      <c r="I196" s="29"/>
      <c r="J196" s="37"/>
      <c r="K196" s="29"/>
      <c r="L196" s="30"/>
    </row>
    <row r="197" spans="5:12" x14ac:dyDescent="0.25">
      <c r="E197" s="30"/>
      <c r="F197" s="36"/>
      <c r="G197" s="29"/>
      <c r="I197" s="29"/>
      <c r="J197" s="37"/>
      <c r="K197" s="29"/>
      <c r="L197" s="30"/>
    </row>
    <row r="198" spans="5:12" x14ac:dyDescent="0.25">
      <c r="E198" s="30"/>
      <c r="F198" s="36"/>
      <c r="G198" s="29"/>
      <c r="I198" s="29"/>
      <c r="J198" s="37"/>
      <c r="K198" s="29"/>
      <c r="L198" s="30"/>
    </row>
    <row r="199" spans="5:12" x14ac:dyDescent="0.25">
      <c r="E199" s="30"/>
      <c r="F199" s="36"/>
      <c r="G199" s="29"/>
      <c r="I199" s="29"/>
      <c r="J199" s="37"/>
      <c r="K199" s="29"/>
      <c r="L199" s="30"/>
    </row>
    <row r="200" spans="5:12" x14ac:dyDescent="0.25">
      <c r="E200" s="30"/>
      <c r="F200" s="36"/>
      <c r="G200" s="29"/>
      <c r="I200" s="29"/>
      <c r="J200" s="37"/>
      <c r="K200" s="29"/>
      <c r="L200" s="30"/>
    </row>
    <row r="201" spans="5:12" x14ac:dyDescent="0.25">
      <c r="E201" s="30"/>
      <c r="F201" s="36"/>
      <c r="G201" s="29"/>
      <c r="I201" s="29"/>
      <c r="J201" s="37"/>
      <c r="K201" s="29"/>
      <c r="L201" s="30"/>
    </row>
    <row r="202" spans="5:12" x14ac:dyDescent="0.25">
      <c r="E202" s="30"/>
      <c r="F202" s="36"/>
      <c r="G202" s="29"/>
      <c r="I202" s="29"/>
      <c r="J202" s="37"/>
      <c r="K202" s="29"/>
      <c r="L202" s="30"/>
    </row>
    <row r="203" spans="5:12" x14ac:dyDescent="0.25">
      <c r="E203" s="30"/>
      <c r="F203" s="36"/>
      <c r="G203" s="29"/>
      <c r="I203" s="29"/>
      <c r="J203" s="37"/>
      <c r="K203" s="29"/>
      <c r="L203" s="30"/>
    </row>
    <row r="204" spans="5:12" x14ac:dyDescent="0.25">
      <c r="E204" s="30"/>
      <c r="F204" s="36"/>
      <c r="G204" s="29"/>
      <c r="I204" s="29"/>
      <c r="J204" s="37"/>
      <c r="K204" s="29"/>
      <c r="L204" s="30"/>
    </row>
    <row r="205" spans="5:12" x14ac:dyDescent="0.25">
      <c r="E205" s="30"/>
      <c r="F205" s="36"/>
      <c r="G205" s="29"/>
      <c r="I205" s="29"/>
      <c r="J205" s="37"/>
      <c r="K205" s="29"/>
      <c r="L205" s="30"/>
    </row>
    <row r="206" spans="5:12" x14ac:dyDescent="0.25">
      <c r="E206" s="30"/>
      <c r="F206" s="36"/>
      <c r="G206" s="29"/>
      <c r="I206" s="29"/>
      <c r="J206" s="37"/>
      <c r="K206" s="29"/>
      <c r="L206" s="30"/>
    </row>
    <row r="207" spans="5:12" x14ac:dyDescent="0.25">
      <c r="E207" s="30"/>
      <c r="F207" s="36"/>
      <c r="G207" s="29"/>
      <c r="I207" s="29"/>
      <c r="J207" s="37"/>
      <c r="K207" s="29"/>
      <c r="L207" s="30"/>
    </row>
    <row r="208" spans="5:12" x14ac:dyDescent="0.25">
      <c r="E208" s="30"/>
      <c r="F208" s="36"/>
      <c r="G208" s="29"/>
      <c r="I208" s="29"/>
      <c r="J208" s="37"/>
      <c r="K208" s="29"/>
      <c r="L208" s="30"/>
    </row>
    <row r="209" spans="5:12" x14ac:dyDescent="0.25">
      <c r="E209" s="30"/>
      <c r="F209" s="36"/>
      <c r="G209" s="29"/>
      <c r="I209" s="29"/>
      <c r="J209" s="37"/>
      <c r="K209" s="29"/>
      <c r="L209" s="30"/>
    </row>
    <row r="210" spans="5:12" x14ac:dyDescent="0.25">
      <c r="E210" s="30"/>
      <c r="F210" s="36"/>
      <c r="G210" s="29"/>
      <c r="I210" s="29"/>
      <c r="J210" s="37"/>
      <c r="K210" s="29"/>
      <c r="L210" s="30"/>
    </row>
    <row r="211" spans="5:12" x14ac:dyDescent="0.25">
      <c r="E211" s="30"/>
      <c r="F211" s="36"/>
      <c r="G211" s="29"/>
      <c r="I211" s="29"/>
      <c r="J211" s="37"/>
      <c r="K211" s="29"/>
      <c r="L211" s="30"/>
    </row>
    <row r="212" spans="5:12" x14ac:dyDescent="0.25">
      <c r="E212" s="30"/>
      <c r="F212" s="36"/>
      <c r="G212" s="29"/>
      <c r="I212" s="29"/>
      <c r="J212" s="37"/>
      <c r="K212" s="29"/>
      <c r="L212" s="30"/>
    </row>
    <row r="213" spans="5:12" x14ac:dyDescent="0.25">
      <c r="E213" s="30"/>
      <c r="F213" s="36"/>
      <c r="G213" s="29"/>
      <c r="I213" s="29"/>
      <c r="J213" s="37"/>
      <c r="K213" s="29"/>
      <c r="L213" s="30"/>
    </row>
    <row r="214" spans="5:12" x14ac:dyDescent="0.25">
      <c r="E214" s="30"/>
      <c r="F214" s="36"/>
      <c r="G214" s="29"/>
      <c r="I214" s="29"/>
      <c r="J214" s="37"/>
      <c r="K214" s="29"/>
      <c r="L214" s="30"/>
    </row>
    <row r="215" spans="5:12" x14ac:dyDescent="0.25">
      <c r="E215" s="30"/>
      <c r="F215" s="36"/>
      <c r="G215" s="29"/>
      <c r="I215" s="29"/>
      <c r="J215" s="37"/>
      <c r="K215" s="29"/>
      <c r="L215" s="30"/>
    </row>
    <row r="216" spans="5:12" x14ac:dyDescent="0.25">
      <c r="E216" s="30"/>
      <c r="F216" s="36"/>
      <c r="G216" s="29"/>
      <c r="I216" s="29"/>
      <c r="J216" s="37"/>
      <c r="K216" s="29"/>
      <c r="L216" s="30"/>
    </row>
    <row r="217" spans="5:12" x14ac:dyDescent="0.25">
      <c r="E217" s="30"/>
      <c r="F217" s="36"/>
      <c r="G217" s="29"/>
      <c r="I217" s="29"/>
      <c r="J217" s="37"/>
      <c r="K217" s="29"/>
      <c r="L217" s="30"/>
    </row>
    <row r="218" spans="5:12" x14ac:dyDescent="0.25">
      <c r="E218" s="30"/>
      <c r="F218" s="36"/>
      <c r="G218" s="29"/>
      <c r="I218" s="29"/>
      <c r="J218" s="37"/>
      <c r="K218" s="29"/>
      <c r="L218" s="30"/>
    </row>
    <row r="219" spans="5:12" x14ac:dyDescent="0.25">
      <c r="E219" s="30"/>
      <c r="F219" s="36"/>
      <c r="G219" s="29"/>
      <c r="I219" s="29"/>
      <c r="J219" s="37"/>
      <c r="K219" s="29"/>
      <c r="L219" s="30"/>
    </row>
    <row r="220" spans="5:12" x14ac:dyDescent="0.25">
      <c r="E220" s="30"/>
      <c r="F220" s="36"/>
      <c r="G220" s="29"/>
      <c r="I220" s="29"/>
      <c r="J220" s="37"/>
      <c r="K220" s="29"/>
      <c r="L220" s="30"/>
    </row>
    <row r="221" spans="5:12" x14ac:dyDescent="0.25">
      <c r="E221" s="30"/>
      <c r="F221" s="36"/>
      <c r="G221" s="29"/>
      <c r="I221" s="29"/>
      <c r="J221" s="37"/>
      <c r="K221" s="29"/>
      <c r="L221" s="30"/>
    </row>
    <row r="222" spans="5:12" x14ac:dyDescent="0.25">
      <c r="E222" s="30"/>
      <c r="F222" s="36"/>
      <c r="G222" s="29"/>
      <c r="I222" s="29"/>
      <c r="J222" s="37"/>
      <c r="K222" s="29"/>
      <c r="L222" s="30"/>
    </row>
    <row r="223" spans="5:12" x14ac:dyDescent="0.25">
      <c r="E223" s="30"/>
      <c r="F223" s="36"/>
      <c r="G223" s="29"/>
      <c r="I223" s="29"/>
      <c r="J223" s="37"/>
      <c r="K223" s="29"/>
      <c r="L223" s="30"/>
    </row>
    <row r="224" spans="5:12" x14ac:dyDescent="0.25">
      <c r="E224" s="30"/>
      <c r="F224" s="36"/>
      <c r="G224" s="29"/>
      <c r="I224" s="29"/>
      <c r="J224" s="37"/>
      <c r="K224" s="29"/>
      <c r="L224" s="30"/>
    </row>
    <row r="225" spans="5:12" x14ac:dyDescent="0.25">
      <c r="E225" s="30"/>
      <c r="F225" s="36"/>
      <c r="G225" s="29"/>
      <c r="I225" s="29"/>
      <c r="J225" s="37"/>
      <c r="K225" s="29"/>
      <c r="L225" s="30"/>
    </row>
    <row r="226" spans="5:12" x14ac:dyDescent="0.25">
      <c r="E226" s="30"/>
      <c r="F226" s="36"/>
      <c r="G226" s="29"/>
      <c r="I226" s="29"/>
      <c r="J226" s="37"/>
      <c r="K226" s="29"/>
      <c r="L226" s="30"/>
    </row>
    <row r="227" spans="5:12" x14ac:dyDescent="0.25">
      <c r="E227" s="30"/>
      <c r="F227" s="36"/>
      <c r="G227" s="29"/>
      <c r="I227" s="29"/>
      <c r="J227" s="37"/>
      <c r="K227" s="29"/>
      <c r="L227" s="30"/>
    </row>
    <row r="228" spans="5:12" x14ac:dyDescent="0.25">
      <c r="E228" s="30"/>
      <c r="F228" s="36"/>
      <c r="G228" s="29"/>
      <c r="I228" s="29"/>
      <c r="J228" s="37"/>
      <c r="K228" s="29"/>
      <c r="L228" s="30"/>
    </row>
    <row r="229" spans="5:12" x14ac:dyDescent="0.25">
      <c r="E229" s="30"/>
      <c r="F229" s="36"/>
      <c r="G229" s="29"/>
      <c r="I229" s="29"/>
      <c r="J229" s="37"/>
      <c r="K229" s="29"/>
      <c r="L229" s="30"/>
    </row>
    <row r="230" spans="5:12" x14ac:dyDescent="0.25">
      <c r="E230" s="30"/>
      <c r="F230" s="36"/>
      <c r="G230" s="29"/>
      <c r="I230" s="29"/>
      <c r="J230" s="37"/>
      <c r="K230" s="29"/>
      <c r="L230" s="30"/>
    </row>
    <row r="231" spans="5:12" x14ac:dyDescent="0.25">
      <c r="E231" s="30"/>
      <c r="F231" s="36"/>
      <c r="G231" s="29"/>
      <c r="I231" s="29"/>
      <c r="J231" s="37"/>
      <c r="K231" s="29"/>
      <c r="L231" s="30"/>
    </row>
    <row r="232" spans="5:12" x14ac:dyDescent="0.25">
      <c r="E232" s="30"/>
      <c r="F232" s="36"/>
      <c r="G232" s="29"/>
      <c r="I232" s="29"/>
      <c r="J232" s="37"/>
      <c r="K232" s="29"/>
      <c r="L232" s="30"/>
    </row>
    <row r="233" spans="5:12" x14ac:dyDescent="0.25">
      <c r="E233" s="30"/>
      <c r="F233" s="36"/>
      <c r="G233" s="29"/>
      <c r="I233" s="29"/>
      <c r="J233" s="37"/>
      <c r="K233" s="29"/>
      <c r="L233" s="30"/>
    </row>
    <row r="234" spans="5:12" x14ac:dyDescent="0.25">
      <c r="E234" s="30"/>
      <c r="F234" s="36"/>
      <c r="G234" s="29"/>
      <c r="I234" s="29"/>
      <c r="J234" s="37"/>
      <c r="K234" s="29"/>
      <c r="L234" s="30"/>
    </row>
    <row r="235" spans="5:12" x14ac:dyDescent="0.25">
      <c r="E235" s="30"/>
      <c r="F235" s="36"/>
      <c r="G235" s="29"/>
      <c r="I235" s="29"/>
      <c r="J235" s="37"/>
      <c r="K235" s="29"/>
      <c r="L235" s="30"/>
    </row>
    <row r="236" spans="5:12" x14ac:dyDescent="0.25">
      <c r="E236" s="30"/>
      <c r="F236" s="36"/>
      <c r="G236" s="29"/>
      <c r="I236" s="29"/>
      <c r="J236" s="37"/>
      <c r="K236" s="29"/>
      <c r="L236" s="30"/>
    </row>
    <row r="237" spans="5:12" x14ac:dyDescent="0.25">
      <c r="E237" s="30"/>
      <c r="F237" s="36"/>
      <c r="G237" s="29"/>
      <c r="I237" s="29"/>
      <c r="J237" s="37"/>
      <c r="K237" s="29"/>
      <c r="L237" s="30"/>
    </row>
    <row r="238" spans="5:12" x14ac:dyDescent="0.25">
      <c r="E238" s="30"/>
      <c r="F238" s="36"/>
      <c r="G238" s="29"/>
      <c r="I238" s="29"/>
      <c r="J238" s="37"/>
      <c r="K238" s="29"/>
      <c r="L238" s="30"/>
    </row>
    <row r="239" spans="5:12" x14ac:dyDescent="0.25">
      <c r="E239" s="30"/>
      <c r="F239" s="36"/>
      <c r="G239" s="29"/>
      <c r="I239" s="29"/>
      <c r="J239" s="37"/>
      <c r="K239" s="29"/>
      <c r="L239" s="30"/>
    </row>
    <row r="240" spans="5:12" x14ac:dyDescent="0.25">
      <c r="E240" s="30"/>
      <c r="F240" s="36"/>
      <c r="G240" s="29"/>
      <c r="I240" s="29"/>
      <c r="J240" s="37"/>
      <c r="K240" s="29"/>
      <c r="L240" s="30"/>
    </row>
    <row r="241" spans="5:12" x14ac:dyDescent="0.25">
      <c r="E241" s="30"/>
      <c r="F241" s="36"/>
      <c r="G241" s="29"/>
      <c r="I241" s="29"/>
      <c r="J241" s="37"/>
      <c r="K241" s="29"/>
      <c r="L241" s="30"/>
    </row>
    <row r="242" spans="5:12" x14ac:dyDescent="0.25">
      <c r="E242" s="30"/>
      <c r="F242" s="36"/>
      <c r="G242" s="29"/>
      <c r="I242" s="29"/>
      <c r="J242" s="37"/>
      <c r="K242" s="29"/>
      <c r="L242" s="30"/>
    </row>
    <row r="243" spans="5:12" x14ac:dyDescent="0.25">
      <c r="E243" s="30"/>
      <c r="F243" s="36"/>
      <c r="G243" s="29"/>
      <c r="I243" s="29"/>
      <c r="J243" s="37"/>
      <c r="K243" s="29"/>
      <c r="L243" s="30"/>
    </row>
    <row r="244" spans="5:12" x14ac:dyDescent="0.25">
      <c r="E244" s="30"/>
      <c r="F244" s="36"/>
      <c r="G244" s="29"/>
      <c r="I244" s="29"/>
      <c r="J244" s="37"/>
      <c r="K244" s="29"/>
      <c r="L244" s="30"/>
    </row>
    <row r="245" spans="5:12" x14ac:dyDescent="0.25">
      <c r="E245" s="30"/>
      <c r="F245" s="36"/>
      <c r="G245" s="29"/>
      <c r="I245" s="29"/>
      <c r="J245" s="37"/>
      <c r="K245" s="29"/>
      <c r="L245" s="30"/>
    </row>
    <row r="246" spans="5:12" x14ac:dyDescent="0.25">
      <c r="E246" s="30"/>
      <c r="F246" s="36"/>
      <c r="G246" s="29"/>
      <c r="I246" s="29"/>
      <c r="J246" s="37"/>
      <c r="K246" s="29"/>
      <c r="L246" s="30"/>
    </row>
    <row r="247" spans="5:12" x14ac:dyDescent="0.25">
      <c r="E247" s="30"/>
      <c r="F247" s="36"/>
      <c r="G247" s="29"/>
      <c r="I247" s="29"/>
      <c r="J247" s="37"/>
      <c r="K247" s="29"/>
      <c r="L247" s="30"/>
    </row>
    <row r="248" spans="5:12" x14ac:dyDescent="0.25">
      <c r="E248" s="30"/>
      <c r="F248" s="36"/>
      <c r="G248" s="29"/>
      <c r="I248" s="29"/>
      <c r="J248" s="37"/>
      <c r="K248" s="29"/>
      <c r="L248" s="30"/>
    </row>
    <row r="249" spans="5:12" x14ac:dyDescent="0.25">
      <c r="E249" s="30"/>
      <c r="F249" s="36"/>
      <c r="G249" s="29"/>
      <c r="I249" s="29"/>
      <c r="J249" s="37"/>
      <c r="K249" s="29"/>
      <c r="L249" s="30"/>
    </row>
    <row r="250" spans="5:12" x14ac:dyDescent="0.25">
      <c r="E250" s="30"/>
      <c r="F250" s="36"/>
      <c r="G250" s="29"/>
      <c r="I250" s="29"/>
      <c r="J250" s="37"/>
      <c r="K250" s="29"/>
      <c r="L250" s="30"/>
    </row>
    <row r="251" spans="5:12" x14ac:dyDescent="0.25">
      <c r="E251" s="30"/>
      <c r="F251" s="36"/>
      <c r="G251" s="29"/>
      <c r="I251" s="29"/>
      <c r="J251" s="37"/>
      <c r="K251" s="29"/>
      <c r="L251" s="30"/>
    </row>
    <row r="252" spans="5:12" x14ac:dyDescent="0.25">
      <c r="E252" s="30"/>
      <c r="F252" s="36"/>
      <c r="G252" s="29"/>
      <c r="I252" s="29"/>
      <c r="J252" s="37"/>
      <c r="K252" s="29"/>
      <c r="L252" s="30"/>
    </row>
    <row r="253" spans="5:12" x14ac:dyDescent="0.25">
      <c r="E253" s="30"/>
      <c r="F253" s="36"/>
      <c r="G253" s="29"/>
      <c r="I253" s="29"/>
      <c r="J253" s="37"/>
      <c r="K253" s="29"/>
      <c r="L253" s="30"/>
    </row>
    <row r="254" spans="5:12" x14ac:dyDescent="0.25">
      <c r="E254" s="30"/>
      <c r="F254" s="36"/>
      <c r="G254" s="29"/>
      <c r="I254" s="29"/>
      <c r="J254" s="37"/>
      <c r="K254" s="29"/>
      <c r="L254" s="30"/>
    </row>
    <row r="255" spans="5:12" x14ac:dyDescent="0.25">
      <c r="E255" s="30"/>
      <c r="F255" s="36"/>
      <c r="G255" s="29"/>
      <c r="I255" s="29"/>
      <c r="J255" s="37"/>
      <c r="K255" s="29"/>
      <c r="L255" s="30"/>
    </row>
    <row r="256" spans="5:12" x14ac:dyDescent="0.25">
      <c r="E256" s="30"/>
      <c r="F256" s="36"/>
      <c r="G256" s="29"/>
      <c r="I256" s="29"/>
      <c r="J256" s="37"/>
      <c r="K256" s="29"/>
      <c r="L256" s="30"/>
    </row>
    <row r="257" spans="3:12" x14ac:dyDescent="0.25">
      <c r="E257" s="30"/>
      <c r="F257" s="36"/>
      <c r="G257" s="29"/>
      <c r="I257" s="29"/>
      <c r="J257" s="37"/>
      <c r="K257" s="29"/>
      <c r="L257" s="30"/>
    </row>
    <row r="258" spans="3:12" x14ac:dyDescent="0.25">
      <c r="E258" s="30"/>
      <c r="F258" s="36"/>
      <c r="G258" s="29"/>
      <c r="I258" s="29"/>
      <c r="J258" s="37"/>
      <c r="K258" s="29"/>
      <c r="L258" s="30"/>
    </row>
    <row r="259" spans="3:12" x14ac:dyDescent="0.25">
      <c r="E259" s="30"/>
      <c r="F259" s="36"/>
      <c r="G259" s="29"/>
      <c r="I259" s="29"/>
      <c r="J259" s="37"/>
      <c r="K259" s="29"/>
      <c r="L259" s="30"/>
    </row>
    <row r="260" spans="3:12" x14ac:dyDescent="0.25">
      <c r="E260" s="30"/>
      <c r="F260" s="36"/>
      <c r="G260" s="29"/>
      <c r="I260" s="29"/>
      <c r="J260" s="37"/>
      <c r="K260" s="29"/>
      <c r="L260" s="30"/>
    </row>
    <row r="261" spans="3:12" x14ac:dyDescent="0.25">
      <c r="C261" t="s">
        <v>31</v>
      </c>
      <c r="E261" s="30"/>
      <c r="F261" s="36"/>
      <c r="G261" s="29" t="s">
        <v>31</v>
      </c>
      <c r="I261" s="29"/>
      <c r="J261" s="37"/>
      <c r="K261" s="29">
        <v>0</v>
      </c>
      <c r="L261" s="30"/>
    </row>
    <row r="262" spans="3:12" x14ac:dyDescent="0.25">
      <c r="C262" t="s">
        <v>31</v>
      </c>
      <c r="E262" s="30"/>
      <c r="F262" s="36"/>
      <c r="G262" s="29" t="s">
        <v>31</v>
      </c>
      <c r="I262" s="29"/>
      <c r="J262" s="37"/>
      <c r="K262" s="29">
        <v>0</v>
      </c>
      <c r="L262" s="30"/>
    </row>
    <row r="263" spans="3:12" x14ac:dyDescent="0.25">
      <c r="C263" t="s">
        <v>31</v>
      </c>
      <c r="E263" s="30"/>
      <c r="F263" s="36"/>
      <c r="G263" s="29" t="s">
        <v>31</v>
      </c>
      <c r="I263" s="29"/>
      <c r="J263" s="37"/>
      <c r="K263" s="29">
        <v>0</v>
      </c>
      <c r="L263" s="30"/>
    </row>
    <row r="264" spans="3:12" x14ac:dyDescent="0.25">
      <c r="C264" t="s">
        <v>31</v>
      </c>
      <c r="E264" s="30"/>
      <c r="F264" s="36"/>
      <c r="G264" s="29" t="s">
        <v>31</v>
      </c>
      <c r="I264" s="29"/>
      <c r="J264" s="37"/>
      <c r="K264" s="29">
        <v>0</v>
      </c>
      <c r="L264" s="30"/>
    </row>
    <row r="265" spans="3:12" x14ac:dyDescent="0.25">
      <c r="C265" t="s">
        <v>31</v>
      </c>
      <c r="E265" s="30"/>
      <c r="F265" s="36"/>
      <c r="G265" s="29" t="s">
        <v>31</v>
      </c>
      <c r="I265" s="29"/>
      <c r="J265" s="37"/>
      <c r="K265" s="29">
        <v>0</v>
      </c>
      <c r="L265" s="30"/>
    </row>
    <row r="266" spans="3:12" x14ac:dyDescent="0.25">
      <c r="C266" t="s">
        <v>31</v>
      </c>
      <c r="E266" s="30"/>
      <c r="F266" s="36"/>
      <c r="G266" s="29" t="s">
        <v>31</v>
      </c>
      <c r="I266" s="29"/>
      <c r="J266" s="37"/>
      <c r="K266" s="29">
        <v>0</v>
      </c>
      <c r="L266" s="30"/>
    </row>
    <row r="267" spans="3:12" x14ac:dyDescent="0.25">
      <c r="C267" t="s">
        <v>31</v>
      </c>
      <c r="E267" s="30"/>
      <c r="F267" s="36"/>
      <c r="G267" s="29" t="s">
        <v>31</v>
      </c>
      <c r="I267" s="29"/>
      <c r="J267" s="37"/>
      <c r="K267" s="29">
        <v>0</v>
      </c>
      <c r="L267" s="30"/>
    </row>
    <row r="268" spans="3:12" x14ac:dyDescent="0.25">
      <c r="C268" t="s">
        <v>31</v>
      </c>
      <c r="E268" s="30"/>
      <c r="F268" s="36"/>
      <c r="G268" s="29" t="s">
        <v>31</v>
      </c>
      <c r="I268" s="29"/>
      <c r="J268" s="37"/>
      <c r="K268" s="29">
        <v>0</v>
      </c>
      <c r="L268" s="30"/>
    </row>
    <row r="269" spans="3:12" x14ac:dyDescent="0.25">
      <c r="C269" t="s">
        <v>31</v>
      </c>
      <c r="E269" s="30"/>
      <c r="F269" s="36"/>
      <c r="G269" s="29" t="s">
        <v>31</v>
      </c>
      <c r="I269" s="29"/>
      <c r="J269" s="37"/>
      <c r="K269" s="29">
        <v>0</v>
      </c>
      <c r="L269" s="30"/>
    </row>
    <row r="270" spans="3:12" x14ac:dyDescent="0.25">
      <c r="C270" t="s">
        <v>31</v>
      </c>
      <c r="E270" s="30"/>
      <c r="F270" s="36"/>
      <c r="G270" s="29" t="s">
        <v>31</v>
      </c>
      <c r="I270" s="29"/>
      <c r="J270" s="37"/>
      <c r="K270" s="29">
        <v>0</v>
      </c>
      <c r="L270" s="30"/>
    </row>
    <row r="271" spans="3:12" x14ac:dyDescent="0.25">
      <c r="C271" t="s">
        <v>31</v>
      </c>
      <c r="E271" s="30"/>
      <c r="F271" s="36"/>
      <c r="G271" s="29" t="s">
        <v>31</v>
      </c>
      <c r="I271" s="29"/>
      <c r="J271" s="37"/>
      <c r="K271" s="29">
        <v>0</v>
      </c>
      <c r="L271" s="30"/>
    </row>
    <row r="272" spans="3:12" x14ac:dyDescent="0.25">
      <c r="C272" t="s">
        <v>31</v>
      </c>
      <c r="E272" s="30"/>
      <c r="F272" s="36"/>
      <c r="G272" s="29" t="s">
        <v>31</v>
      </c>
      <c r="I272" s="29"/>
      <c r="J272" s="37"/>
      <c r="K272" s="29">
        <v>0</v>
      </c>
      <c r="L272" s="30"/>
    </row>
    <row r="273" spans="3:12" x14ac:dyDescent="0.25">
      <c r="C273" t="s">
        <v>31</v>
      </c>
      <c r="E273" s="30"/>
      <c r="F273" s="36"/>
      <c r="G273" s="29" t="s">
        <v>31</v>
      </c>
      <c r="I273" s="29"/>
      <c r="J273" s="37"/>
      <c r="K273" s="29">
        <v>0</v>
      </c>
      <c r="L273" s="30"/>
    </row>
    <row r="274" spans="3:12" x14ac:dyDescent="0.25">
      <c r="C274" t="s">
        <v>31</v>
      </c>
      <c r="E274" s="30"/>
      <c r="F274" s="36"/>
      <c r="G274" s="29" t="s">
        <v>31</v>
      </c>
      <c r="I274" s="29"/>
      <c r="J274" s="37"/>
      <c r="K274" s="29">
        <v>0</v>
      </c>
      <c r="L274" s="30"/>
    </row>
    <row r="275" spans="3:12" x14ac:dyDescent="0.25">
      <c r="C275" t="s">
        <v>31</v>
      </c>
      <c r="E275" s="30"/>
      <c r="F275" s="36"/>
      <c r="G275" s="29" t="s">
        <v>31</v>
      </c>
      <c r="I275" s="29"/>
      <c r="J275" s="37"/>
      <c r="K275" s="29">
        <v>0</v>
      </c>
      <c r="L275" s="30"/>
    </row>
    <row r="276" spans="3:12" x14ac:dyDescent="0.25">
      <c r="C276" t="s">
        <v>31</v>
      </c>
      <c r="E276" s="30"/>
      <c r="F276" s="36"/>
      <c r="G276" s="29" t="s">
        <v>31</v>
      </c>
      <c r="I276" s="29"/>
      <c r="J276" s="37"/>
      <c r="K276" s="29">
        <v>0</v>
      </c>
      <c r="L276" s="30"/>
    </row>
    <row r="277" spans="3:12" x14ac:dyDescent="0.25">
      <c r="C277" t="s">
        <v>31</v>
      </c>
      <c r="E277" s="30"/>
      <c r="F277" s="36"/>
      <c r="G277" s="29" t="s">
        <v>31</v>
      </c>
      <c r="I277" s="29"/>
      <c r="J277" s="37"/>
      <c r="K277" s="29">
        <v>0</v>
      </c>
      <c r="L277" s="30"/>
    </row>
    <row r="278" spans="3:12" x14ac:dyDescent="0.25">
      <c r="C278" t="s">
        <v>31</v>
      </c>
      <c r="E278" s="30"/>
      <c r="F278" s="36"/>
      <c r="G278" s="29" t="s">
        <v>31</v>
      </c>
      <c r="I278" s="29"/>
      <c r="J278" s="37"/>
      <c r="K278" s="29">
        <v>0</v>
      </c>
      <c r="L278" s="30"/>
    </row>
    <row r="279" spans="3:12" x14ac:dyDescent="0.25">
      <c r="C279" t="s">
        <v>31</v>
      </c>
      <c r="E279" s="30"/>
      <c r="F279" s="36"/>
      <c r="G279" s="29" t="s">
        <v>31</v>
      </c>
      <c r="I279" s="29"/>
      <c r="J279" s="37"/>
      <c r="K279" s="29">
        <v>0</v>
      </c>
      <c r="L279" s="30"/>
    </row>
    <row r="280" spans="3:12" x14ac:dyDescent="0.25">
      <c r="C280" t="s">
        <v>31</v>
      </c>
      <c r="E280" s="30"/>
      <c r="F280" s="36"/>
      <c r="G280" s="29" t="s">
        <v>31</v>
      </c>
      <c r="I280" s="29"/>
      <c r="J280" s="37"/>
      <c r="K280" s="29">
        <v>0</v>
      </c>
      <c r="L280" s="30"/>
    </row>
    <row r="281" spans="3:12" x14ac:dyDescent="0.25">
      <c r="C281" t="s">
        <v>31</v>
      </c>
      <c r="E281" s="30"/>
      <c r="F281" s="36"/>
      <c r="G281" s="29" t="s">
        <v>31</v>
      </c>
      <c r="I281" s="29"/>
      <c r="J281" s="37"/>
      <c r="K281" s="29">
        <v>0</v>
      </c>
      <c r="L281" s="30"/>
    </row>
    <row r="282" spans="3:12" x14ac:dyDescent="0.25">
      <c r="C282" t="s">
        <v>31</v>
      </c>
      <c r="E282" s="30"/>
      <c r="F282" s="36"/>
      <c r="G282" s="29" t="s">
        <v>31</v>
      </c>
      <c r="I282" s="29"/>
      <c r="J282" s="37"/>
      <c r="K282" s="29">
        <v>0</v>
      </c>
      <c r="L282" s="30"/>
    </row>
    <row r="283" spans="3:12" x14ac:dyDescent="0.25">
      <c r="C283" t="s">
        <v>31</v>
      </c>
      <c r="E283" s="30"/>
      <c r="F283" s="36"/>
      <c r="G283" s="29" t="s">
        <v>31</v>
      </c>
      <c r="I283" s="29"/>
      <c r="J283" s="37"/>
      <c r="K283" s="29">
        <v>0</v>
      </c>
      <c r="L283" s="30"/>
    </row>
    <row r="284" spans="3:12" x14ac:dyDescent="0.25">
      <c r="C284" t="s">
        <v>31</v>
      </c>
      <c r="E284" s="30"/>
      <c r="F284" s="36"/>
      <c r="G284" s="29" t="s">
        <v>31</v>
      </c>
      <c r="I284" s="29"/>
      <c r="J284" s="37"/>
      <c r="K284" s="29">
        <v>0</v>
      </c>
      <c r="L284" s="30"/>
    </row>
    <row r="285" spans="3:12" x14ac:dyDescent="0.25">
      <c r="C285" t="s">
        <v>31</v>
      </c>
      <c r="E285" s="30"/>
      <c r="F285" s="36"/>
      <c r="G285" s="29" t="s">
        <v>31</v>
      </c>
      <c r="I285" s="29"/>
      <c r="J285" s="37"/>
      <c r="K285" s="29">
        <v>0</v>
      </c>
      <c r="L285" s="30"/>
    </row>
    <row r="286" spans="3:12" x14ac:dyDescent="0.25">
      <c r="C286" t="s">
        <v>31</v>
      </c>
      <c r="E286" s="30"/>
      <c r="F286" s="36"/>
      <c r="G286" s="29" t="s">
        <v>31</v>
      </c>
      <c r="I286" s="29"/>
      <c r="J286" s="37"/>
      <c r="K286" s="29">
        <v>0</v>
      </c>
      <c r="L286" s="30"/>
    </row>
    <row r="287" spans="3:12" x14ac:dyDescent="0.25">
      <c r="C287" t="s">
        <v>31</v>
      </c>
      <c r="E287" s="30"/>
      <c r="F287" s="36"/>
      <c r="G287" s="29" t="s">
        <v>31</v>
      </c>
      <c r="I287" s="29"/>
      <c r="J287" s="37"/>
      <c r="K287" s="29">
        <v>0</v>
      </c>
      <c r="L287" s="30"/>
    </row>
    <row r="288" spans="3:12" x14ac:dyDescent="0.25">
      <c r="C288" t="s">
        <v>31</v>
      </c>
      <c r="E288" s="30"/>
      <c r="F288" s="36"/>
      <c r="G288" s="29" t="s">
        <v>31</v>
      </c>
      <c r="I288" s="29"/>
      <c r="J288" s="37"/>
      <c r="K288" s="29">
        <v>0</v>
      </c>
      <c r="L288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Power Rental Pricing</vt:lpstr>
    </vt:vector>
  </TitlesOfParts>
  <Company>PSAV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PSAV</dc:creator>
  <cp:lastModifiedBy>Justin Armstrong</cp:lastModifiedBy>
  <cp:lastPrinted>2019-06-07T22:00:18Z</cp:lastPrinted>
  <dcterms:created xsi:type="dcterms:W3CDTF">2015-06-16T22:46:55Z</dcterms:created>
  <dcterms:modified xsi:type="dcterms:W3CDTF">2019-06-07T22:07:21Z</dcterms:modified>
</cp:coreProperties>
</file>